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" windowWidth="22116" windowHeight="9000" tabRatio="654" activeTab="1"/>
  </bookViews>
  <sheets>
    <sheet name="NAF Divisions" sheetId="3" r:id="rId1"/>
    <sheet name="NAF Sous-Classes" sheetId="2" r:id="rId2"/>
    <sheet name="Mapping NAF700 - NA A38" sheetId="1" r:id="rId3"/>
    <sheet name="TES Symetique prod domestique" sheetId="4" state="hidden" r:id="rId4"/>
    <sheet name="TES Symetrique des importations" sheetId="5" state="hidden" r:id="rId5"/>
    <sheet name="Selection des JC (Symetrique)" sheetId="6" state="hidden" r:id="rId6"/>
    <sheet name="Analyse (Symetrique)" sheetId="7" state="hidden" r:id="rId7"/>
    <sheet name="TES - TEI " sheetId="8" r:id="rId8"/>
    <sheet name="Analyse du TES" sheetId="9" r:id="rId9"/>
  </sheets>
  <externalReferences>
    <externalReference r:id="rId10"/>
  </externalReferences>
  <definedNames>
    <definedName name="_xlnm._FilterDatabase" localSheetId="6" hidden="1">'Analyse (Symetrique)'!$B$5:$D$5</definedName>
    <definedName name="_xlnm._FilterDatabase" localSheetId="8" hidden="1">'Analyse du TES'!$B$9:$D$9</definedName>
    <definedName name="_xlnm._FilterDatabase" localSheetId="2" hidden="1">'Mapping NAF700 - NA A38'!$E$6:$L$738</definedName>
    <definedName name="_xlnm._FilterDatabase" localSheetId="0" hidden="1">'NAF Divisions'!$A$3:$C$91</definedName>
    <definedName name="_xlnm._FilterDatabase" localSheetId="1" hidden="1">'NAF Sous-Classes'!$C$5:$E$737</definedName>
    <definedName name="COMPTE_D_EXPLOITATION_PAR_BRANCHE" localSheetId="7">#REF!</definedName>
    <definedName name="COMPTE_D_EXPLOITATION_PAR_BRANCHE">#REF!</definedName>
    <definedName name="_xlnm.Print_Titles" localSheetId="2">'Mapping NAF700 - NA A38'!$5:$6</definedName>
    <definedName name="_xlnm.Print_Area" localSheetId="2">'Mapping NAF700 - NA A38'!$C$5:$L$738</definedName>
  </definedNames>
  <calcPr calcId="125725"/>
</workbook>
</file>

<file path=xl/calcChain.xml><?xml version="1.0" encoding="utf-8"?>
<calcChain xmlns="http://schemas.openxmlformats.org/spreadsheetml/2006/main">
  <c r="E53" i="6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D53"/>
  <c r="B50" i="5"/>
  <c r="AY7"/>
  <c r="J7"/>
  <c r="D7"/>
  <c r="B50" i="4"/>
  <c r="CH7"/>
  <c r="AS7"/>
  <c r="D7"/>
  <c r="K738" i="1"/>
  <c r="K737"/>
  <c r="K736"/>
  <c r="K735"/>
  <c r="K734"/>
  <c r="K733"/>
  <c r="K732"/>
  <c r="K731"/>
  <c r="K730"/>
  <c r="K729"/>
  <c r="K728"/>
  <c r="K727"/>
  <c r="K726"/>
  <c r="K725"/>
  <c r="K724"/>
  <c r="K723"/>
  <c r="K722"/>
  <c r="K721"/>
  <c r="K720"/>
  <c r="K719"/>
  <c r="K718"/>
  <c r="K717"/>
  <c r="K716"/>
  <c r="K715"/>
  <c r="K714"/>
  <c r="K713"/>
  <c r="K712"/>
  <c r="K711"/>
  <c r="K710"/>
  <c r="K709"/>
  <c r="K708"/>
  <c r="K707"/>
  <c r="K706"/>
  <c r="K705"/>
  <c r="K704"/>
  <c r="K703"/>
  <c r="K702"/>
  <c r="K701"/>
  <c r="K700"/>
  <c r="K699"/>
  <c r="K698"/>
  <c r="K697"/>
  <c r="K696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7"/>
  <c r="K676"/>
  <c r="K675"/>
  <c r="K674"/>
  <c r="K673"/>
  <c r="K672"/>
  <c r="K671"/>
  <c r="K670"/>
  <c r="K669"/>
  <c r="K668"/>
  <c r="K667"/>
  <c r="K666"/>
  <c r="K665"/>
  <c r="K664"/>
  <c r="K663"/>
  <c r="K662"/>
  <c r="K661"/>
  <c r="K660"/>
  <c r="K659"/>
  <c r="K658"/>
  <c r="K657"/>
  <c r="K656"/>
  <c r="K655"/>
  <c r="K654"/>
  <c r="K653"/>
  <c r="K652"/>
  <c r="K651"/>
  <c r="K650"/>
  <c r="K649"/>
  <c r="K648"/>
  <c r="K647"/>
  <c r="K646"/>
  <c r="K645"/>
  <c r="K644"/>
  <c r="K643"/>
  <c r="K642"/>
  <c r="K641"/>
  <c r="K640"/>
  <c r="K639"/>
  <c r="K638"/>
  <c r="K637"/>
  <c r="K636"/>
  <c r="K635"/>
  <c r="K634"/>
  <c r="K633"/>
  <c r="K632"/>
  <c r="K631"/>
  <c r="K630"/>
  <c r="K629"/>
  <c r="K628"/>
  <c r="K627"/>
  <c r="K626"/>
  <c r="K625"/>
  <c r="K624"/>
  <c r="K623"/>
  <c r="K622"/>
  <c r="K621"/>
  <c r="K620"/>
  <c r="K619"/>
  <c r="K618"/>
  <c r="K617"/>
  <c r="K616"/>
  <c r="K615"/>
  <c r="K614"/>
  <c r="K613"/>
  <c r="K612"/>
  <c r="K611"/>
  <c r="K610"/>
  <c r="K609"/>
  <c r="K608"/>
  <c r="K607"/>
  <c r="K606"/>
  <c r="K605"/>
  <c r="K604"/>
  <c r="K603"/>
  <c r="K602"/>
  <c r="K601"/>
  <c r="K600"/>
  <c r="K599"/>
  <c r="K598"/>
  <c r="K597"/>
  <c r="K596"/>
  <c r="K595"/>
  <c r="K594"/>
  <c r="K593"/>
  <c r="K592"/>
  <c r="K591"/>
  <c r="K590"/>
  <c r="K589"/>
  <c r="K588"/>
  <c r="K587"/>
  <c r="K586"/>
  <c r="K585"/>
  <c r="K584"/>
  <c r="K583"/>
  <c r="K582"/>
  <c r="K581"/>
  <c r="K580"/>
  <c r="K579"/>
  <c r="K578"/>
  <c r="K577"/>
  <c r="K576"/>
  <c r="K575"/>
  <c r="K574"/>
  <c r="K573"/>
  <c r="K572"/>
  <c r="K571"/>
  <c r="K570"/>
  <c r="K569"/>
  <c r="K568"/>
  <c r="K567"/>
  <c r="K566"/>
  <c r="K565"/>
  <c r="K564"/>
  <c r="K563"/>
  <c r="K562"/>
  <c r="K561"/>
  <c r="K560"/>
  <c r="K559"/>
  <c r="K558"/>
  <c r="K557"/>
  <c r="K556"/>
  <c r="K555"/>
  <c r="K554"/>
  <c r="K553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531"/>
  <c r="K530"/>
  <c r="K529"/>
  <c r="K528"/>
  <c r="K527"/>
  <c r="K526"/>
  <c r="K525"/>
  <c r="K524"/>
  <c r="K523"/>
  <c r="K522"/>
  <c r="K521"/>
  <c r="K520"/>
  <c r="K519"/>
  <c r="K518"/>
  <c r="K517"/>
  <c r="K516"/>
  <c r="K515"/>
  <c r="K514"/>
  <c r="K513"/>
  <c r="K512"/>
  <c r="K511"/>
  <c r="K510"/>
  <c r="K509"/>
  <c r="K508"/>
  <c r="K507"/>
  <c r="K506"/>
  <c r="K505"/>
  <c r="K504"/>
  <c r="K503"/>
  <c r="K502"/>
  <c r="K501"/>
  <c r="K500"/>
  <c r="K499"/>
  <c r="K498"/>
  <c r="K497"/>
  <c r="K496"/>
  <c r="K495"/>
  <c r="K494"/>
  <c r="K493"/>
  <c r="K492"/>
  <c r="K491"/>
  <c r="K490"/>
  <c r="K489"/>
  <c r="K488"/>
  <c r="K487"/>
  <c r="K486"/>
  <c r="K485"/>
  <c r="K484"/>
  <c r="K483"/>
  <c r="K482"/>
  <c r="K481"/>
  <c r="K480"/>
  <c r="K479"/>
  <c r="K478"/>
  <c r="K477"/>
  <c r="K476"/>
  <c r="K475"/>
  <c r="K474"/>
  <c r="K473"/>
  <c r="K472"/>
  <c r="K471"/>
  <c r="K470"/>
  <c r="K469"/>
  <c r="K468"/>
  <c r="K467"/>
  <c r="K466"/>
  <c r="K465"/>
  <c r="K464"/>
  <c r="K463"/>
  <c r="K462"/>
  <c r="K461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</calcChain>
</file>

<file path=xl/sharedStrings.xml><?xml version="1.0" encoding="utf-8"?>
<sst xmlns="http://schemas.openxmlformats.org/spreadsheetml/2006/main" count="9938" uniqueCount="2874">
  <si>
    <t>SOUS CLASSE</t>
  </si>
  <si>
    <t>INTITULE DE LA NAF rév. 2</t>
  </si>
  <si>
    <t>CLASSE</t>
  </si>
  <si>
    <t>GROUPE</t>
  </si>
  <si>
    <t>DIVISION</t>
  </si>
  <si>
    <t>SECTION</t>
  </si>
  <si>
    <t>NAF rév. 2, 2008 - Niveau 5 - Liste des sous-classes</t>
  </si>
  <si>
    <t>A 732</t>
  </si>
  <si>
    <t>A 615</t>
  </si>
  <si>
    <t>A 272</t>
  </si>
  <si>
    <t>A 129</t>
  </si>
  <si>
    <t>A 88</t>
  </si>
  <si>
    <t>A 64</t>
  </si>
  <si>
    <t>A 38</t>
  </si>
  <si>
    <t>A 21</t>
  </si>
  <si>
    <t>A 10</t>
  </si>
  <si>
    <t>01.11Z</t>
  </si>
  <si>
    <t>Culture de céréales (à l'exception du riz), de légumineuses et de graines oléagineuses</t>
  </si>
  <si>
    <t>01.11</t>
  </si>
  <si>
    <t>01.1</t>
  </si>
  <si>
    <t>A01Z</t>
  </si>
  <si>
    <t>01</t>
  </si>
  <si>
    <t>AZ1</t>
  </si>
  <si>
    <t>AZ</t>
  </si>
  <si>
    <t>01.12Z</t>
  </si>
  <si>
    <t>Culture du riz</t>
  </si>
  <si>
    <t>01.12</t>
  </si>
  <si>
    <t>01.13Z</t>
  </si>
  <si>
    <t>Culture de légumes, de melons, de racines et de tubercules</t>
  </si>
  <si>
    <t>01.13</t>
  </si>
  <si>
    <t>01.14Z</t>
  </si>
  <si>
    <t>Culture de la canne à sucre</t>
  </si>
  <si>
    <t>01.14</t>
  </si>
  <si>
    <t>01.15Z</t>
  </si>
  <si>
    <t>Culture du tabac</t>
  </si>
  <si>
    <t>01.15</t>
  </si>
  <si>
    <t>01.16Z</t>
  </si>
  <si>
    <t>Culture de plantes à fibres</t>
  </si>
  <si>
    <t>01.16</t>
  </si>
  <si>
    <t>01.19Z</t>
  </si>
  <si>
    <t>Autres cultures non permanentes</t>
  </si>
  <si>
    <t>01.19</t>
  </si>
  <si>
    <t>01.21Z</t>
  </si>
  <si>
    <t>Culture de la vigne</t>
  </si>
  <si>
    <t>01.21</t>
  </si>
  <si>
    <t>01.2</t>
  </si>
  <si>
    <t>01.22Z</t>
  </si>
  <si>
    <t>Culture de fruits tropicaux et subtropicaux</t>
  </si>
  <si>
    <t>01.22</t>
  </si>
  <si>
    <t>01.23Z</t>
  </si>
  <si>
    <t>Culture d'agrumes</t>
  </si>
  <si>
    <t>01.23</t>
  </si>
  <si>
    <t>01.24Z</t>
  </si>
  <si>
    <t>Culture de fruits à pépins et à noyau</t>
  </si>
  <si>
    <t>01.24</t>
  </si>
  <si>
    <t>01.25Z</t>
  </si>
  <si>
    <t>Culture d'autres fruits d'arbres ou d'arbustes et de fruits à coque</t>
  </si>
  <si>
    <t>01.25</t>
  </si>
  <si>
    <t>01.26Z</t>
  </si>
  <si>
    <t>Culture de fruits oléagineux</t>
  </si>
  <si>
    <t>01.26</t>
  </si>
  <si>
    <t>01.27Z</t>
  </si>
  <si>
    <t>Culture de plantes à boissons</t>
  </si>
  <si>
    <t>01.27</t>
  </si>
  <si>
    <t>01.28Z</t>
  </si>
  <si>
    <t>Culture de plantes à épices, aromatiques, médicinales et pharmaceutiques</t>
  </si>
  <si>
    <t>01.28</t>
  </si>
  <si>
    <t>01.29Z</t>
  </si>
  <si>
    <t>Autres cultures permanentes</t>
  </si>
  <si>
    <t>01.29</t>
  </si>
  <si>
    <t>01.30Z</t>
  </si>
  <si>
    <t>Reproduction de plantes</t>
  </si>
  <si>
    <t>01.30</t>
  </si>
  <si>
    <t>01.3</t>
  </si>
  <si>
    <t>01.41Z</t>
  </si>
  <si>
    <t>Élevage de vaches laitières</t>
  </si>
  <si>
    <t>01.41</t>
  </si>
  <si>
    <t>01.4</t>
  </si>
  <si>
    <t>01.42Z</t>
  </si>
  <si>
    <t>Élevage d'autres bovins et de buffles</t>
  </si>
  <si>
    <t>01.42</t>
  </si>
  <si>
    <t>01.43Z</t>
  </si>
  <si>
    <t>Élevage de chevaux et d'autres équidés</t>
  </si>
  <si>
    <t>01.43</t>
  </si>
  <si>
    <t>01.44Z</t>
  </si>
  <si>
    <t>Élevage de chameaux et d'autres camélidés</t>
  </si>
  <si>
    <t>01.44</t>
  </si>
  <si>
    <t>01.45Z</t>
  </si>
  <si>
    <t>Élevage d'ovins et de caprins</t>
  </si>
  <si>
    <t>01.45</t>
  </si>
  <si>
    <t>01.46Z</t>
  </si>
  <si>
    <t>Élevage de porcins</t>
  </si>
  <si>
    <t>01.46</t>
  </si>
  <si>
    <t>01.47Z</t>
  </si>
  <si>
    <t>Élevage de volailles</t>
  </si>
  <si>
    <t>01.47</t>
  </si>
  <si>
    <t>01.49Z</t>
  </si>
  <si>
    <t>Élevage d'autres animaux</t>
  </si>
  <si>
    <t>01.49</t>
  </si>
  <si>
    <t>01.50Z</t>
  </si>
  <si>
    <t>Culture et élevage associés</t>
  </si>
  <si>
    <t>01.50</t>
  </si>
  <si>
    <t>01.5</t>
  </si>
  <si>
    <t>01.61Z</t>
  </si>
  <si>
    <t>Activités de soutien aux cultures</t>
  </si>
  <si>
    <t>01.61</t>
  </si>
  <si>
    <t>01.6</t>
  </si>
  <si>
    <t>01.62Z</t>
  </si>
  <si>
    <t>Activités de soutien à la production animale</t>
  </si>
  <si>
    <t>01.62</t>
  </si>
  <si>
    <t>01.63Z</t>
  </si>
  <si>
    <t>Traitement primaire des récoltes</t>
  </si>
  <si>
    <t>01.63</t>
  </si>
  <si>
    <t>01.64Z</t>
  </si>
  <si>
    <t>Traitement des semences</t>
  </si>
  <si>
    <t>01.64</t>
  </si>
  <si>
    <t>01.70Z</t>
  </si>
  <si>
    <t>Chasse, piégeage et services annexes</t>
  </si>
  <si>
    <t>01.70</t>
  </si>
  <si>
    <t>01.7</t>
  </si>
  <si>
    <t>02.10Z</t>
  </si>
  <si>
    <t>Sylviculture et autres activités forestières</t>
  </si>
  <si>
    <t>02.10</t>
  </si>
  <si>
    <t>02.1</t>
  </si>
  <si>
    <t>A02Z</t>
  </si>
  <si>
    <t>02</t>
  </si>
  <si>
    <t>AZ2</t>
  </si>
  <si>
    <t>02.20Z</t>
  </si>
  <si>
    <t>Exploitation forestière</t>
  </si>
  <si>
    <t>02.20</t>
  </si>
  <si>
    <t>02.2</t>
  </si>
  <si>
    <t>02.30Z</t>
  </si>
  <si>
    <t>Récolte de produits forestiers non ligneux poussant à l'état sauvage</t>
  </si>
  <si>
    <t>02.30</t>
  </si>
  <si>
    <t>02.3</t>
  </si>
  <si>
    <t>02.40Z</t>
  </si>
  <si>
    <t>Services de soutien à l'exploitation forestière</t>
  </si>
  <si>
    <t>02.40</t>
  </si>
  <si>
    <t>02.4</t>
  </si>
  <si>
    <t>03.11Z</t>
  </si>
  <si>
    <t>Pêche en mer</t>
  </si>
  <si>
    <t>03.11</t>
  </si>
  <si>
    <t>03.1</t>
  </si>
  <si>
    <t>A03Z</t>
  </si>
  <si>
    <t>03</t>
  </si>
  <si>
    <t>AZ3</t>
  </si>
  <si>
    <t>03.12Z</t>
  </si>
  <si>
    <t>Pêche en eau douce</t>
  </si>
  <si>
    <t>03.12</t>
  </si>
  <si>
    <t>03.21Z</t>
  </si>
  <si>
    <t>Aquaculture en mer</t>
  </si>
  <si>
    <t>03.21</t>
  </si>
  <si>
    <t>03.2</t>
  </si>
  <si>
    <t>03.22Z</t>
  </si>
  <si>
    <t>Aquaculture en eau douce</t>
  </si>
  <si>
    <t>03.22</t>
  </si>
  <si>
    <t>05.10Z</t>
  </si>
  <si>
    <t>Extraction de houille</t>
  </si>
  <si>
    <t>05.10</t>
  </si>
  <si>
    <t>05.1</t>
  </si>
  <si>
    <t>B05Z</t>
  </si>
  <si>
    <t>05</t>
  </si>
  <si>
    <t>BZ0</t>
  </si>
  <si>
    <t>BZ</t>
  </si>
  <si>
    <t>BE</t>
  </si>
  <si>
    <t>05.20Z</t>
  </si>
  <si>
    <t>Extraction de lignite</t>
  </si>
  <si>
    <t>05.20</t>
  </si>
  <si>
    <t>05.2</t>
  </si>
  <si>
    <t>06.10Z</t>
  </si>
  <si>
    <t>Extraction de pétrole brut</t>
  </si>
  <si>
    <t>06.10</t>
  </si>
  <si>
    <t>06.1</t>
  </si>
  <si>
    <t>B06Z</t>
  </si>
  <si>
    <t>06</t>
  </si>
  <si>
    <t>06.20Z</t>
  </si>
  <si>
    <t>Extraction de gaz naturel</t>
  </si>
  <si>
    <t>06.20</t>
  </si>
  <si>
    <t>06.2</t>
  </si>
  <si>
    <t>07.10Z</t>
  </si>
  <si>
    <t>Extraction de minerais de fer</t>
  </si>
  <si>
    <t>07.10</t>
  </si>
  <si>
    <t>07.1</t>
  </si>
  <si>
    <t>B07Z</t>
  </si>
  <si>
    <t>07</t>
  </si>
  <si>
    <t>07.21Z</t>
  </si>
  <si>
    <t>Extraction de minerais d'uranium et de thorium</t>
  </si>
  <si>
    <t>07.21</t>
  </si>
  <si>
    <t>07.2</t>
  </si>
  <si>
    <t>07.29Z</t>
  </si>
  <si>
    <t>Extraction d'autres minerais de métaux non ferreux</t>
  </si>
  <si>
    <t>07.29</t>
  </si>
  <si>
    <t>08.11Z</t>
  </si>
  <si>
    <t>Extraction de pierres ornementales et de construction, de calcaire industriel, de gypse, de craie et d'ardoise</t>
  </si>
  <si>
    <t>08.11</t>
  </si>
  <si>
    <t>08.1</t>
  </si>
  <si>
    <t>B08Z</t>
  </si>
  <si>
    <t>08</t>
  </si>
  <si>
    <t>08.12Z</t>
  </si>
  <si>
    <t>Exploitation de gravières et sablières, extraction d'argiles et de kaolin</t>
  </si>
  <si>
    <t>08.12</t>
  </si>
  <si>
    <t>08.91Z</t>
  </si>
  <si>
    <t>Extraction des minéraux chimiques et d'engrais minéraux</t>
  </si>
  <si>
    <t>08.91</t>
  </si>
  <si>
    <t>08.9</t>
  </si>
  <si>
    <t>08.92Z</t>
  </si>
  <si>
    <t>Extraction de tourbe</t>
  </si>
  <si>
    <t>08.92</t>
  </si>
  <si>
    <t>08.93Z</t>
  </si>
  <si>
    <t>Production de sel</t>
  </si>
  <si>
    <t>08.93</t>
  </si>
  <si>
    <t>08.99Z</t>
  </si>
  <si>
    <t>Autres activités extractives n.c.a.</t>
  </si>
  <si>
    <t>08.99</t>
  </si>
  <si>
    <t>09.10Z</t>
  </si>
  <si>
    <t>Activités de soutien à l'extraction d'hydrocarbures</t>
  </si>
  <si>
    <t>09.10</t>
  </si>
  <si>
    <t>09.1</t>
  </si>
  <si>
    <t>B09Z</t>
  </si>
  <si>
    <t>09</t>
  </si>
  <si>
    <t>09.90Z</t>
  </si>
  <si>
    <t>Activités de soutien aux autres industries extractives</t>
  </si>
  <si>
    <t>09.90</t>
  </si>
  <si>
    <t>09.9</t>
  </si>
  <si>
    <t>10.11Z</t>
  </si>
  <si>
    <t>Transformation et conservation de la viande de boucherie</t>
  </si>
  <si>
    <t>10.11</t>
  </si>
  <si>
    <t>10.1</t>
  </si>
  <si>
    <t>C10A</t>
  </si>
  <si>
    <t>10</t>
  </si>
  <si>
    <t>CA0</t>
  </si>
  <si>
    <t>CA</t>
  </si>
  <si>
    <t>10.12Z</t>
  </si>
  <si>
    <t>Transformation et conservation de la viande de volaille</t>
  </si>
  <si>
    <t>10.12</t>
  </si>
  <si>
    <t>10.13A</t>
  </si>
  <si>
    <t>Préparation industrielle de produits à base de viande</t>
  </si>
  <si>
    <t>10.13</t>
  </si>
  <si>
    <t>10.13B</t>
  </si>
  <si>
    <t>Charcuterie</t>
  </si>
  <si>
    <t>10.20Z</t>
  </si>
  <si>
    <t>Transformation et conservation de poisson, de crustacés et de mollusques</t>
  </si>
  <si>
    <t>10.20</t>
  </si>
  <si>
    <t>10.2</t>
  </si>
  <si>
    <t>C10B</t>
  </si>
  <si>
    <t>10.31Z</t>
  </si>
  <si>
    <t>Transformation et conservation de pommes de terre</t>
  </si>
  <si>
    <t>10.31</t>
  </si>
  <si>
    <t>10.3</t>
  </si>
  <si>
    <t>C10C</t>
  </si>
  <si>
    <t>10.32Z</t>
  </si>
  <si>
    <t>Préparation de jus de fruits et légumes</t>
  </si>
  <si>
    <t>10.32</t>
  </si>
  <si>
    <t>10.39A</t>
  </si>
  <si>
    <t>Autre transformation et conservation de légumes</t>
  </si>
  <si>
    <t>10.39</t>
  </si>
  <si>
    <t>10.39B</t>
  </si>
  <si>
    <t>Transformation et conservation de fruits</t>
  </si>
  <si>
    <t>10.41A</t>
  </si>
  <si>
    <t>Fabrication d'huiles et graisses brutes</t>
  </si>
  <si>
    <t>10.41</t>
  </si>
  <si>
    <t>10.4</t>
  </si>
  <si>
    <t>C10D</t>
  </si>
  <si>
    <t>10.41B</t>
  </si>
  <si>
    <t>Fabrication d'huiles et graisses raffinées</t>
  </si>
  <si>
    <t>10.42Z</t>
  </si>
  <si>
    <t>Fabrication de margarine et graisses comestibles similaires</t>
  </si>
  <si>
    <t>10.42</t>
  </si>
  <si>
    <t>10.51A</t>
  </si>
  <si>
    <t>Fabrication de lait liquide et de produits frais</t>
  </si>
  <si>
    <t>10.51</t>
  </si>
  <si>
    <t>10.5</t>
  </si>
  <si>
    <t>C10E</t>
  </si>
  <si>
    <t>10.51B</t>
  </si>
  <si>
    <t>Fabrication de beurre</t>
  </si>
  <si>
    <t>10.51C</t>
  </si>
  <si>
    <t>Fabrication de fromage</t>
  </si>
  <si>
    <t>10.51D</t>
  </si>
  <si>
    <t>Fabrication d'autres produits laitiers</t>
  </si>
  <si>
    <t>10.52Z</t>
  </si>
  <si>
    <t>Fabrication de glaces et sorbets</t>
  </si>
  <si>
    <t>10.52</t>
  </si>
  <si>
    <t>10.61A</t>
  </si>
  <si>
    <t>Meunerie</t>
  </si>
  <si>
    <t>10.61</t>
  </si>
  <si>
    <t>10.6</t>
  </si>
  <si>
    <t>C10F</t>
  </si>
  <si>
    <t>10.61B</t>
  </si>
  <si>
    <t>Autres activités du travail des grains</t>
  </si>
  <si>
    <t>10.62Z</t>
  </si>
  <si>
    <t>Fabrication de produits amylacés</t>
  </si>
  <si>
    <t>10.62</t>
  </si>
  <si>
    <t>10.71A</t>
  </si>
  <si>
    <t>Fabrication industrielle de pain et de pâtisserie fraîche</t>
  </si>
  <si>
    <t>10.71</t>
  </si>
  <si>
    <t>10.7</t>
  </si>
  <si>
    <t>C10G</t>
  </si>
  <si>
    <t>10.71B</t>
  </si>
  <si>
    <t>Cuisson de produits de boulangerie</t>
  </si>
  <si>
    <t>10.71C</t>
  </si>
  <si>
    <t>Boulangerie et boulangerie-pâtisserie</t>
  </si>
  <si>
    <t>10.71D</t>
  </si>
  <si>
    <t>Pâtisserie</t>
  </si>
  <si>
    <t>10.72Z</t>
  </si>
  <si>
    <t>Fabrication de biscuits, biscottes et pâtisseries de conservation</t>
  </si>
  <si>
    <t>10.72</t>
  </si>
  <si>
    <t>10.73Z</t>
  </si>
  <si>
    <t>Fabrication de pâtes alimentaires</t>
  </si>
  <si>
    <t>10.73</t>
  </si>
  <si>
    <t>10.81Z</t>
  </si>
  <si>
    <t>Fabrication de sucre</t>
  </si>
  <si>
    <t>10.81</t>
  </si>
  <si>
    <t>10.8</t>
  </si>
  <si>
    <t>C10H</t>
  </si>
  <si>
    <t>10.82Z</t>
  </si>
  <si>
    <t>Fabrication de cacao, chocolat et de produits de confiserie</t>
  </si>
  <si>
    <t>10.82</t>
  </si>
  <si>
    <t>10.83Z</t>
  </si>
  <si>
    <t>Transformation du thé et du café</t>
  </si>
  <si>
    <t>10.83</t>
  </si>
  <si>
    <t>10.84Z</t>
  </si>
  <si>
    <t>Fabrication de condiments et assaisonnements</t>
  </si>
  <si>
    <t>10.84</t>
  </si>
  <si>
    <t>10.85Z</t>
  </si>
  <si>
    <t>Fabrication de plats préparés</t>
  </si>
  <si>
    <t>10.85</t>
  </si>
  <si>
    <t>10.86Z</t>
  </si>
  <si>
    <t>Fabrication d'aliments homogénéisés et diététiques</t>
  </si>
  <si>
    <t>10.86</t>
  </si>
  <si>
    <t>10.89Z</t>
  </si>
  <si>
    <t>Fabrication d'autres produits alimentaires n.c.a.</t>
  </si>
  <si>
    <t>10.89</t>
  </si>
  <si>
    <t>10.91Z</t>
  </si>
  <si>
    <t>Fabrication d'aliments pour animaux de ferme</t>
  </si>
  <si>
    <t>10.91</t>
  </si>
  <si>
    <t>10.9</t>
  </si>
  <si>
    <t>C10K</t>
  </si>
  <si>
    <t>10.92Z</t>
  </si>
  <si>
    <t>Fabrication d'aliments pour animaux de compagnie</t>
  </si>
  <si>
    <t>10.92</t>
  </si>
  <si>
    <t>11.01Z</t>
  </si>
  <si>
    <t>Production de boissons alcooliques distillées</t>
  </si>
  <si>
    <t>11.01</t>
  </si>
  <si>
    <t>11.0</t>
  </si>
  <si>
    <t>C11Z</t>
  </si>
  <si>
    <t>11</t>
  </si>
  <si>
    <t>11.02A</t>
  </si>
  <si>
    <t>Fabrication de vins effervescents</t>
  </si>
  <si>
    <t>11.02</t>
  </si>
  <si>
    <t>11.02B</t>
  </si>
  <si>
    <t>Vinification</t>
  </si>
  <si>
    <t>11.03Z</t>
  </si>
  <si>
    <t>Fabrication de cidre et de vins de fruits</t>
  </si>
  <si>
    <t>11.03</t>
  </si>
  <si>
    <t>11.04Z</t>
  </si>
  <si>
    <t>Production d'autres boissons fermentées non distillées</t>
  </si>
  <si>
    <t>11.04</t>
  </si>
  <si>
    <t>11.05Z</t>
  </si>
  <si>
    <t>Fabrication de bière</t>
  </si>
  <si>
    <t>11.05</t>
  </si>
  <si>
    <t>11.06Z</t>
  </si>
  <si>
    <t>Fabrication de malt</t>
  </si>
  <si>
    <t>11.06</t>
  </si>
  <si>
    <t>11.07A</t>
  </si>
  <si>
    <t>Industrie des eaux de table</t>
  </si>
  <si>
    <t>11.07</t>
  </si>
  <si>
    <t>11.07B</t>
  </si>
  <si>
    <t>Production de boissons rafraîchissantes</t>
  </si>
  <si>
    <t>12.00Z</t>
  </si>
  <si>
    <t>Fabrication de produits à base de tabac</t>
  </si>
  <si>
    <t>12.00</t>
  </si>
  <si>
    <t>12.0</t>
  </si>
  <si>
    <t>C12Z</t>
  </si>
  <si>
    <t>12</t>
  </si>
  <si>
    <t>13.10Z</t>
  </si>
  <si>
    <t>Préparation de fibres textiles et filature</t>
  </si>
  <si>
    <t>13.10</t>
  </si>
  <si>
    <t>13.1</t>
  </si>
  <si>
    <t>C13Z</t>
  </si>
  <si>
    <t>13</t>
  </si>
  <si>
    <t>CB0</t>
  </si>
  <si>
    <t>CB</t>
  </si>
  <si>
    <t>13.20Z</t>
  </si>
  <si>
    <t>Tissage</t>
  </si>
  <si>
    <t>13.20</t>
  </si>
  <si>
    <t>13.2</t>
  </si>
  <si>
    <t>13.30Z</t>
  </si>
  <si>
    <t>Ennoblissement textile</t>
  </si>
  <si>
    <t>13.30</t>
  </si>
  <si>
    <t>13.3</t>
  </si>
  <si>
    <t>13.91Z</t>
  </si>
  <si>
    <t>Fabrication d'étoffes à mailles</t>
  </si>
  <si>
    <t>13.91</t>
  </si>
  <si>
    <t>13.9</t>
  </si>
  <si>
    <t>13.92Z</t>
  </si>
  <si>
    <t>Fabrication d'articles textiles, sauf habillement</t>
  </si>
  <si>
    <t>13.92</t>
  </si>
  <si>
    <t>13.93Z</t>
  </si>
  <si>
    <t>Fabrication de tapis et moquettes</t>
  </si>
  <si>
    <t>13.93</t>
  </si>
  <si>
    <t>13.94Z</t>
  </si>
  <si>
    <t>Fabrication de ficelles, cordes et filets</t>
  </si>
  <si>
    <t>13.94</t>
  </si>
  <si>
    <t>13.95Z</t>
  </si>
  <si>
    <t>Fabrication de non-tissés, sauf habillement</t>
  </si>
  <si>
    <t>13.95</t>
  </si>
  <si>
    <t>13.96Z</t>
  </si>
  <si>
    <t>Fabrication d'autres textiles techniques et industriels</t>
  </si>
  <si>
    <t>13.96</t>
  </si>
  <si>
    <t>13.99Z</t>
  </si>
  <si>
    <t>Fabrication d'autres textiles n.c.a.</t>
  </si>
  <si>
    <t>13.99</t>
  </si>
  <si>
    <t>14.11Z</t>
  </si>
  <si>
    <t>Fabrication de vêtements en cuir</t>
  </si>
  <si>
    <t>14.11</t>
  </si>
  <si>
    <t>14.1</t>
  </si>
  <si>
    <t>C14Z</t>
  </si>
  <si>
    <t>14</t>
  </si>
  <si>
    <t>14.12Z</t>
  </si>
  <si>
    <t>Fabrication de vêtements de travail</t>
  </si>
  <si>
    <t>14.12</t>
  </si>
  <si>
    <t>14.13Z</t>
  </si>
  <si>
    <t>Fabrication de vêtements de dessus</t>
  </si>
  <si>
    <t>14.13</t>
  </si>
  <si>
    <t>14.14Z</t>
  </si>
  <si>
    <t>Fabrication de vêtements de dessous</t>
  </si>
  <si>
    <t>14.14</t>
  </si>
  <si>
    <t>14.19Z</t>
  </si>
  <si>
    <t>Fabrication d'autres vêtements et accessoires</t>
  </si>
  <si>
    <t>14.19</t>
  </si>
  <si>
    <t>14.20Z</t>
  </si>
  <si>
    <t>Fabrication d'articles en fourrure</t>
  </si>
  <si>
    <t>14.20</t>
  </si>
  <si>
    <t>14.2</t>
  </si>
  <si>
    <t>14.31Z</t>
  </si>
  <si>
    <t>Fabrication d'articles chaussants à mailles</t>
  </si>
  <si>
    <t>14.31</t>
  </si>
  <si>
    <t>14.3</t>
  </si>
  <si>
    <t>14.39Z</t>
  </si>
  <si>
    <t>Fabrication d'autres articles à mailles</t>
  </si>
  <si>
    <t>14.39</t>
  </si>
  <si>
    <t>15.11Z</t>
  </si>
  <si>
    <t>Apprêt et tannage des cuirs ; préparation et teinture des fourrures</t>
  </si>
  <si>
    <t>15.11</t>
  </si>
  <si>
    <t>15.1</t>
  </si>
  <si>
    <t>C15Z</t>
  </si>
  <si>
    <t>15</t>
  </si>
  <si>
    <t>15.12Z</t>
  </si>
  <si>
    <t>Fabrication d'articles de voyage, de maroquinerie et de sellerie</t>
  </si>
  <si>
    <t>15.12</t>
  </si>
  <si>
    <t>15.20Z</t>
  </si>
  <si>
    <t>Fabrication de chaussures</t>
  </si>
  <si>
    <t>15.20</t>
  </si>
  <si>
    <t>15.2</t>
  </si>
  <si>
    <t>16.10A</t>
  </si>
  <si>
    <t>Sciage et rabotage du bois, hors imprégnation</t>
  </si>
  <si>
    <t>16.10</t>
  </si>
  <si>
    <t>16.1</t>
  </si>
  <si>
    <t>C16Z</t>
  </si>
  <si>
    <t>16</t>
  </si>
  <si>
    <t>CC1</t>
  </si>
  <si>
    <t>CC</t>
  </si>
  <si>
    <t>16.10B</t>
  </si>
  <si>
    <t>Imprégnation du bois</t>
  </si>
  <si>
    <t>16.21Z</t>
  </si>
  <si>
    <t>Fabrication de placage et de panneaux de bois</t>
  </si>
  <si>
    <t>16.21</t>
  </si>
  <si>
    <t>16.2</t>
  </si>
  <si>
    <t>16.22Z</t>
  </si>
  <si>
    <t>Fabrication de parquets assemblés</t>
  </si>
  <si>
    <t>16.22</t>
  </si>
  <si>
    <t>16.23Z</t>
  </si>
  <si>
    <t>Fabrication de charpentes et d'autres menuiseries</t>
  </si>
  <si>
    <t>16.23</t>
  </si>
  <si>
    <t>16.24Z</t>
  </si>
  <si>
    <t>Fabrication d'emballages en bois</t>
  </si>
  <si>
    <t>16.24</t>
  </si>
  <si>
    <t>16.29Z</t>
  </si>
  <si>
    <t>Fabrication d'objets divers en bois ; fabrication d'objets en liège, vannerie et sparterie</t>
  </si>
  <si>
    <t>16.29</t>
  </si>
  <si>
    <t>17.11Z</t>
  </si>
  <si>
    <t>Fabrication de pâte à papier</t>
  </si>
  <si>
    <t>17.11</t>
  </si>
  <si>
    <t>17.1</t>
  </si>
  <si>
    <t>C17A</t>
  </si>
  <si>
    <t>17</t>
  </si>
  <si>
    <t>CC2</t>
  </si>
  <si>
    <t>17.12Z</t>
  </si>
  <si>
    <t>Fabrication de papier et de carton</t>
  </si>
  <si>
    <t>17.12</t>
  </si>
  <si>
    <t>17.21A</t>
  </si>
  <si>
    <t>Fabrication de carton ondulé</t>
  </si>
  <si>
    <t>17.21</t>
  </si>
  <si>
    <t>17.2</t>
  </si>
  <si>
    <t>C17B</t>
  </si>
  <si>
    <t>17.21B</t>
  </si>
  <si>
    <t>Fabrication de cartonnages</t>
  </si>
  <si>
    <t>17.21C</t>
  </si>
  <si>
    <t>Fabrication d'emballages en papier</t>
  </si>
  <si>
    <t>17.22Z</t>
  </si>
  <si>
    <t>Fabrication d'articles en papier à usage sanitaire ou domestique</t>
  </si>
  <si>
    <t>17.22</t>
  </si>
  <si>
    <t>17.23Z</t>
  </si>
  <si>
    <t>Fabrication d'articles de papeterie</t>
  </si>
  <si>
    <t>17.23</t>
  </si>
  <si>
    <t>17.24Z</t>
  </si>
  <si>
    <t>Fabrication de papiers peints</t>
  </si>
  <si>
    <t>17.24</t>
  </si>
  <si>
    <t>17.29Z</t>
  </si>
  <si>
    <t>Fabrication d'autres articles en papier ou en carton</t>
  </si>
  <si>
    <t>17.29</t>
  </si>
  <si>
    <t>18.11Z</t>
  </si>
  <si>
    <t>Imprimerie de journaux</t>
  </si>
  <si>
    <t>18.11</t>
  </si>
  <si>
    <t>18.1</t>
  </si>
  <si>
    <t>C18Z</t>
  </si>
  <si>
    <t>18</t>
  </si>
  <si>
    <t>CC3</t>
  </si>
  <si>
    <t>18.12Z</t>
  </si>
  <si>
    <t>Autre imprimerie (labeur)</t>
  </si>
  <si>
    <t>18.12</t>
  </si>
  <si>
    <t>18.13Z</t>
  </si>
  <si>
    <t>Activités de pré-presse</t>
  </si>
  <si>
    <t>18.13</t>
  </si>
  <si>
    <t>18.14Z</t>
  </si>
  <si>
    <t>Reliure et activités connexes</t>
  </si>
  <si>
    <t>18.14</t>
  </si>
  <si>
    <t>18.20Z</t>
  </si>
  <si>
    <t>Reproduction d'enregistrements</t>
  </si>
  <si>
    <t>18.20</t>
  </si>
  <si>
    <t>18.2</t>
  </si>
  <si>
    <t>19.10Z</t>
  </si>
  <si>
    <t>Cokéfaction</t>
  </si>
  <si>
    <t>19.10</t>
  </si>
  <si>
    <t>19.1</t>
  </si>
  <si>
    <t>C19Z</t>
  </si>
  <si>
    <t>19</t>
  </si>
  <si>
    <t>CD0</t>
  </si>
  <si>
    <t>CD</t>
  </si>
  <si>
    <t>19.20Z</t>
  </si>
  <si>
    <t>Raffinage du pétrole</t>
  </si>
  <si>
    <t>19.20</t>
  </si>
  <si>
    <t>19.2</t>
  </si>
  <si>
    <t>20.11Z</t>
  </si>
  <si>
    <t>Fabrication de gaz industriels</t>
  </si>
  <si>
    <t>20.11</t>
  </si>
  <si>
    <t>20.1</t>
  </si>
  <si>
    <t>C20A</t>
  </si>
  <si>
    <t>20</t>
  </si>
  <si>
    <t>CE0</t>
  </si>
  <si>
    <t>CE</t>
  </si>
  <si>
    <t>20.12Z</t>
  </si>
  <si>
    <t>Fabrication de colorants et de pigments</t>
  </si>
  <si>
    <t>20.12</t>
  </si>
  <si>
    <t>20.13A</t>
  </si>
  <si>
    <t>Enrichissement et retraitement de matières nucléaires</t>
  </si>
  <si>
    <t>20.13</t>
  </si>
  <si>
    <t>20.13B</t>
  </si>
  <si>
    <t>Fabrication d'autres produits chimiques inorganiques de base n.c.a.</t>
  </si>
  <si>
    <t>20.14Z</t>
  </si>
  <si>
    <t>Fabrication d'autres produits chimiques organiques de base</t>
  </si>
  <si>
    <t>20.14</t>
  </si>
  <si>
    <t>20.15Z</t>
  </si>
  <si>
    <t>Fabrication de produits azotés et d'engrais</t>
  </si>
  <si>
    <t>20.15</t>
  </si>
  <si>
    <t>20.16Z</t>
  </si>
  <si>
    <t>Fabrication de matières plastiques de base</t>
  </si>
  <si>
    <t>20.16</t>
  </si>
  <si>
    <t>20.17Z</t>
  </si>
  <si>
    <t>Fabrication de caoutchouc synthétique</t>
  </si>
  <si>
    <t>20.17</t>
  </si>
  <si>
    <t>20.20Z</t>
  </si>
  <si>
    <t>Fabrication de pesticides et d'autres produits agrochimiques</t>
  </si>
  <si>
    <t>20.20</t>
  </si>
  <si>
    <t>20.2</t>
  </si>
  <si>
    <t>C20C</t>
  </si>
  <si>
    <t>20.30Z</t>
  </si>
  <si>
    <t>Fabrication de peintures, vernis, encres et mastics</t>
  </si>
  <si>
    <t>20.30</t>
  </si>
  <si>
    <t>20.3</t>
  </si>
  <si>
    <t>20.41Z</t>
  </si>
  <si>
    <t>Fabrication de savons, détergents et produits d'entretien</t>
  </si>
  <si>
    <t>20.41</t>
  </si>
  <si>
    <t>20.4</t>
  </si>
  <si>
    <t>C20B</t>
  </si>
  <si>
    <t>20.42Z</t>
  </si>
  <si>
    <t>Fabrication de parfums et de produits pour la toilette</t>
  </si>
  <si>
    <t>20.42</t>
  </si>
  <si>
    <t>20.51Z</t>
  </si>
  <si>
    <t>Fabrication de produits explosifs</t>
  </si>
  <si>
    <t>20.51</t>
  </si>
  <si>
    <t>20.5</t>
  </si>
  <si>
    <t>20.52Z</t>
  </si>
  <si>
    <t>Fabrication de colles</t>
  </si>
  <si>
    <t>20.52</t>
  </si>
  <si>
    <t>20.53Z</t>
  </si>
  <si>
    <t>Fabrication d'huiles essentielles</t>
  </si>
  <si>
    <t>20.53</t>
  </si>
  <si>
    <t>20.59Z</t>
  </si>
  <si>
    <t>Fabrication d'autres produits chimiques n.c.a.</t>
  </si>
  <si>
    <t>20.59</t>
  </si>
  <si>
    <t>20.60Z</t>
  </si>
  <si>
    <t>Fabrication de fibres artificielles ou synthétiques</t>
  </si>
  <si>
    <t>20.60</t>
  </si>
  <si>
    <t>20.6</t>
  </si>
  <si>
    <t>21.10Z</t>
  </si>
  <si>
    <t>Fabrication de produits pharmaceutiques de base</t>
  </si>
  <si>
    <t>21.10</t>
  </si>
  <si>
    <t>21.1</t>
  </si>
  <si>
    <t>C21Z</t>
  </si>
  <si>
    <t>21</t>
  </si>
  <si>
    <t>CF0</t>
  </si>
  <si>
    <t>CF</t>
  </si>
  <si>
    <t>21.20Z</t>
  </si>
  <si>
    <t>Fabrication de préparations pharmaceutiques</t>
  </si>
  <si>
    <t>21.20</t>
  </si>
  <si>
    <t>21.2</t>
  </si>
  <si>
    <t>22.11Z</t>
  </si>
  <si>
    <t>Fabrication et rechapage de pneumatiques</t>
  </si>
  <si>
    <t>22.11</t>
  </si>
  <si>
    <t>22.1</t>
  </si>
  <si>
    <t>C22A</t>
  </si>
  <si>
    <t>22</t>
  </si>
  <si>
    <t>CG1</t>
  </si>
  <si>
    <t>CG</t>
  </si>
  <si>
    <t>22.19Z</t>
  </si>
  <si>
    <t>Fabrication d'autres articles en caoutchouc</t>
  </si>
  <si>
    <t>22.19</t>
  </si>
  <si>
    <t>22.21Z</t>
  </si>
  <si>
    <t>Fabrication de plaques, feuilles, tubes et profilés en matières plastiques</t>
  </si>
  <si>
    <t>22.21</t>
  </si>
  <si>
    <t>22.2</t>
  </si>
  <si>
    <t>C22B</t>
  </si>
  <si>
    <t>22.22Z</t>
  </si>
  <si>
    <t>Fabrication d'emballages en matières plastiques</t>
  </si>
  <si>
    <t>22.22</t>
  </si>
  <si>
    <t>22.23Z</t>
  </si>
  <si>
    <t>Fabrication d'éléments en matières plastiques pour la construction</t>
  </si>
  <si>
    <t>22.23</t>
  </si>
  <si>
    <t>22.29A</t>
  </si>
  <si>
    <t>Fabrication de pièces techniques à base de matières plastiques</t>
  </si>
  <si>
    <t>22.29</t>
  </si>
  <si>
    <t>22.29B</t>
  </si>
  <si>
    <t>Fabrication de produits de consommation courante en matières plastiques</t>
  </si>
  <si>
    <t>23.11Z</t>
  </si>
  <si>
    <t>Fabrication de verre plat</t>
  </si>
  <si>
    <t>23.11</t>
  </si>
  <si>
    <t>23.1</t>
  </si>
  <si>
    <t>C23A</t>
  </si>
  <si>
    <t>23</t>
  </si>
  <si>
    <t>CG2</t>
  </si>
  <si>
    <t>23.12Z</t>
  </si>
  <si>
    <t>Façonnage et transformation du verre plat</t>
  </si>
  <si>
    <t>23.12</t>
  </si>
  <si>
    <t>23.13Z</t>
  </si>
  <si>
    <t>Fabrication de verre creux</t>
  </si>
  <si>
    <t>23.13</t>
  </si>
  <si>
    <t>23.14Z</t>
  </si>
  <si>
    <t>Fabrication de fibres de verre</t>
  </si>
  <si>
    <t>23.14</t>
  </si>
  <si>
    <t>23.19Z</t>
  </si>
  <si>
    <t>Fabrication et façonnage d'autres articles en verre, y compris verre technique</t>
  </si>
  <si>
    <t>23.19</t>
  </si>
  <si>
    <t>23.20Z</t>
  </si>
  <si>
    <t>Fabrication de produits réfractaires</t>
  </si>
  <si>
    <t>23.20</t>
  </si>
  <si>
    <t>23.2</t>
  </si>
  <si>
    <t>C23B</t>
  </si>
  <si>
    <t>23.31Z</t>
  </si>
  <si>
    <t>Fabrication de carreaux en céramique</t>
  </si>
  <si>
    <t>23.31</t>
  </si>
  <si>
    <t>23.3</t>
  </si>
  <si>
    <t>23.32Z</t>
  </si>
  <si>
    <t>Fabrication de briques, tuiles et produits de construction, en terre cuite</t>
  </si>
  <si>
    <t>23.32</t>
  </si>
  <si>
    <t>23.41Z</t>
  </si>
  <si>
    <t>Fabrication d'articles céramiques à usage domestique ou ornemental</t>
  </si>
  <si>
    <t>23.41</t>
  </si>
  <si>
    <t>23.4</t>
  </si>
  <si>
    <t>23.42Z</t>
  </si>
  <si>
    <t>Fabrication d'appareils sanitaires en céramique</t>
  </si>
  <si>
    <t>23.42</t>
  </si>
  <si>
    <t>23.43Z</t>
  </si>
  <si>
    <t>Fabrication d'isolateurs et pièces isolantes en céramique</t>
  </si>
  <si>
    <t>23.43</t>
  </si>
  <si>
    <t>23.44Z</t>
  </si>
  <si>
    <t>Fabrication d'autres produits céramiques à usage technique</t>
  </si>
  <si>
    <t>23.44</t>
  </si>
  <si>
    <t>23.49Z</t>
  </si>
  <si>
    <t>Fabrication d'autres produits céramiques</t>
  </si>
  <si>
    <t>23.49</t>
  </si>
  <si>
    <t>23.51Z</t>
  </si>
  <si>
    <t>Fabrication de ciment</t>
  </si>
  <si>
    <t>23.51</t>
  </si>
  <si>
    <t>23.5</t>
  </si>
  <si>
    <t>23.52Z</t>
  </si>
  <si>
    <t>Fabrication de chaux et plâtre</t>
  </si>
  <si>
    <t>23.52</t>
  </si>
  <si>
    <t>23.61Z</t>
  </si>
  <si>
    <t>Fabrication d'éléments en béton pour la construction</t>
  </si>
  <si>
    <t>23.61</t>
  </si>
  <si>
    <t>23.6</t>
  </si>
  <si>
    <t>23.62Z</t>
  </si>
  <si>
    <t>Fabrication d'éléments en plâtre pour la construction</t>
  </si>
  <si>
    <t>23.62</t>
  </si>
  <si>
    <t>23.63Z</t>
  </si>
  <si>
    <t>Fabrication de béton prêt à l'emploi</t>
  </si>
  <si>
    <t>23.63</t>
  </si>
  <si>
    <t>23.64Z</t>
  </si>
  <si>
    <t>Fabrication de mortiers et bétons secs</t>
  </si>
  <si>
    <t>23.64</t>
  </si>
  <si>
    <t>23.65Z</t>
  </si>
  <si>
    <t>Fabrication d'ouvrages en fibre-ciment</t>
  </si>
  <si>
    <t>23.65</t>
  </si>
  <si>
    <t>23.69Z</t>
  </si>
  <si>
    <t>Fabrication d'autres ouvrages en béton, en ciment ou en plâtre</t>
  </si>
  <si>
    <t>23.69</t>
  </si>
  <si>
    <t>23.70Z</t>
  </si>
  <si>
    <t>Taille, façonnage et finissage de pierres</t>
  </si>
  <si>
    <t>23.70</t>
  </si>
  <si>
    <t>23.7</t>
  </si>
  <si>
    <t>23.91Z</t>
  </si>
  <si>
    <t>Fabrication de produits abrasifs</t>
  </si>
  <si>
    <t>23.91</t>
  </si>
  <si>
    <t>23.9</t>
  </si>
  <si>
    <t>23.99Z</t>
  </si>
  <si>
    <t>Fabrication d'autres produits minéraux non métalliques n.c.a.</t>
  </si>
  <si>
    <t>23.99</t>
  </si>
  <si>
    <t>24.10Z</t>
  </si>
  <si>
    <t>Sidérurgie</t>
  </si>
  <si>
    <t>24.10</t>
  </si>
  <si>
    <t>24.1</t>
  </si>
  <si>
    <t>C24A</t>
  </si>
  <si>
    <t>24</t>
  </si>
  <si>
    <t>CH1</t>
  </si>
  <si>
    <t>CH</t>
  </si>
  <si>
    <t>24.20Z</t>
  </si>
  <si>
    <t>Fabrication de tubes, tuyaux, profilés creux et accessoires correspondants en acier</t>
  </si>
  <si>
    <t>24.20</t>
  </si>
  <si>
    <t>24.2</t>
  </si>
  <si>
    <t>24.31Z</t>
  </si>
  <si>
    <t>Étirage à froid de barres</t>
  </si>
  <si>
    <t>24.31</t>
  </si>
  <si>
    <t>24.3</t>
  </si>
  <si>
    <t>24.32Z</t>
  </si>
  <si>
    <t>Laminage à froid de feuillards</t>
  </si>
  <si>
    <t>24.32</t>
  </si>
  <si>
    <t>24.33Z</t>
  </si>
  <si>
    <t>Profilage à froid par formage ou pliage</t>
  </si>
  <si>
    <t>24.33</t>
  </si>
  <si>
    <t>24.34Z</t>
  </si>
  <si>
    <t>Tréfilage à froid</t>
  </si>
  <si>
    <t>24.34</t>
  </si>
  <si>
    <t>24.41Z</t>
  </si>
  <si>
    <t>Production de métaux précieux</t>
  </si>
  <si>
    <t>24.41</t>
  </si>
  <si>
    <t>24.4</t>
  </si>
  <si>
    <t>C24B</t>
  </si>
  <si>
    <t>24.42Z</t>
  </si>
  <si>
    <t>Métallurgie de l'aluminium</t>
  </si>
  <si>
    <t>24.42</t>
  </si>
  <si>
    <t>24.43Z</t>
  </si>
  <si>
    <t>Métallurgie du plomb, du zinc ou de l'étain</t>
  </si>
  <si>
    <t>24.43</t>
  </si>
  <si>
    <t>24.44Z</t>
  </si>
  <si>
    <t>Métallurgie du cuivre</t>
  </si>
  <si>
    <t>24.44</t>
  </si>
  <si>
    <t>24.45Z</t>
  </si>
  <si>
    <t>Métallurgie des autres métaux non ferreux</t>
  </si>
  <si>
    <t>24.45</t>
  </si>
  <si>
    <t>24.46Z</t>
  </si>
  <si>
    <t>Élaboration et transformation de matières nucléaires</t>
  </si>
  <si>
    <t>24.46</t>
  </si>
  <si>
    <t>24.51Z</t>
  </si>
  <si>
    <t>Fonderie de fonte</t>
  </si>
  <si>
    <t>24.51</t>
  </si>
  <si>
    <t>24.5</t>
  </si>
  <si>
    <t>C24C</t>
  </si>
  <si>
    <t>24.52Z</t>
  </si>
  <si>
    <t>Fonderie d'acier</t>
  </si>
  <si>
    <t>24.52</t>
  </si>
  <si>
    <t>24.53Z</t>
  </si>
  <si>
    <t>Fonderie de métaux légers</t>
  </si>
  <si>
    <t>24.53</t>
  </si>
  <si>
    <t>24.54Z</t>
  </si>
  <si>
    <t>Fonderie d'autres métaux non ferreux</t>
  </si>
  <si>
    <t>24.54</t>
  </si>
  <si>
    <t>25.11Z</t>
  </si>
  <si>
    <t>Fabrication de structures métalliques et de parties de structures</t>
  </si>
  <si>
    <t>25.11</t>
  </si>
  <si>
    <t>25.1</t>
  </si>
  <si>
    <t>C25A</t>
  </si>
  <si>
    <t>25</t>
  </si>
  <si>
    <t>CH2</t>
  </si>
  <si>
    <t>25.12Z</t>
  </si>
  <si>
    <t>Fabrication de portes et fenêtres en métal</t>
  </si>
  <si>
    <t>25.12</t>
  </si>
  <si>
    <t>25.21Z</t>
  </si>
  <si>
    <t>Fabrication de radiateurs et de chaudières pour le chauffage central</t>
  </si>
  <si>
    <t>25.21</t>
  </si>
  <si>
    <t>25.2</t>
  </si>
  <si>
    <t>C25B</t>
  </si>
  <si>
    <t>25.29Z</t>
  </si>
  <si>
    <t>Fabrication d'autres réservoirs, citernes et conteneurs métalliques</t>
  </si>
  <si>
    <t>25.29</t>
  </si>
  <si>
    <t>25.30Z</t>
  </si>
  <si>
    <t>Fabrication de générateurs de vapeur, à l'exception des chaudières pour le chauffage central</t>
  </si>
  <si>
    <t>25.30</t>
  </si>
  <si>
    <t>25.3</t>
  </si>
  <si>
    <t>25.40Z</t>
  </si>
  <si>
    <t>Fabrication d'armes et de munitions</t>
  </si>
  <si>
    <t>25.40</t>
  </si>
  <si>
    <t>25.4</t>
  </si>
  <si>
    <t>C25C</t>
  </si>
  <si>
    <t>25.50A</t>
  </si>
  <si>
    <t>Forge, estampage, matriçage ; métallurgie des poudres</t>
  </si>
  <si>
    <t>25.50</t>
  </si>
  <si>
    <t>25.5</t>
  </si>
  <si>
    <t>C25D</t>
  </si>
  <si>
    <t>25.50B</t>
  </si>
  <si>
    <t>Découpage, emboutissage</t>
  </si>
  <si>
    <t>25.61Z</t>
  </si>
  <si>
    <t>Traitement et revêtement des métaux</t>
  </si>
  <si>
    <t>25.61</t>
  </si>
  <si>
    <t>25.6</t>
  </si>
  <si>
    <t>25.62A</t>
  </si>
  <si>
    <t>Décolletage</t>
  </si>
  <si>
    <t>25.62</t>
  </si>
  <si>
    <t>25.62B</t>
  </si>
  <si>
    <t>Mécanique industrielle</t>
  </si>
  <si>
    <t>25.71Z</t>
  </si>
  <si>
    <t>Fabrication de coutellerie</t>
  </si>
  <si>
    <t>25.71</t>
  </si>
  <si>
    <t>25.7</t>
  </si>
  <si>
    <t>C25E</t>
  </si>
  <si>
    <t>25.72Z</t>
  </si>
  <si>
    <t>Fabrication de serrures et de ferrures</t>
  </si>
  <si>
    <t>25.72</t>
  </si>
  <si>
    <t>25.73A</t>
  </si>
  <si>
    <t>Fabrication de moules et modèles</t>
  </si>
  <si>
    <t>25.73</t>
  </si>
  <si>
    <t>25.73B</t>
  </si>
  <si>
    <t>Fabrication d'autres outillages</t>
  </si>
  <si>
    <t>25.91Z</t>
  </si>
  <si>
    <t>Fabrication de fûts et emballages métalliques similaires</t>
  </si>
  <si>
    <t>25.91</t>
  </si>
  <si>
    <t>25.9</t>
  </si>
  <si>
    <t>25.92Z</t>
  </si>
  <si>
    <t>Fabrication d'emballages métalliques légers</t>
  </si>
  <si>
    <t>25.92</t>
  </si>
  <si>
    <t>25.93Z</t>
  </si>
  <si>
    <t>Fabrication d'articles en fils métalliques, de chaînes et de ressorts</t>
  </si>
  <si>
    <t>25.93</t>
  </si>
  <si>
    <t>25.94Z</t>
  </si>
  <si>
    <t>Fabrication de vis et de boulons</t>
  </si>
  <si>
    <t>25.94</t>
  </si>
  <si>
    <t>25.99A</t>
  </si>
  <si>
    <t>Fabrication d'articles métalliques ménagers</t>
  </si>
  <si>
    <t>25.99</t>
  </si>
  <si>
    <t>25.99B</t>
  </si>
  <si>
    <t>Fabrication d'autres articles métalliques</t>
  </si>
  <si>
    <t>26.11Z</t>
  </si>
  <si>
    <t>Fabrication de composants électroniques</t>
  </si>
  <si>
    <t>26.11</t>
  </si>
  <si>
    <t>26.1</t>
  </si>
  <si>
    <t>C26A</t>
  </si>
  <si>
    <t>26</t>
  </si>
  <si>
    <t>CI0</t>
  </si>
  <si>
    <t>CI</t>
  </si>
  <si>
    <t>26.12Z</t>
  </si>
  <si>
    <t>Fabrication de cartes électroniques assemblées</t>
  </si>
  <si>
    <t>26.12</t>
  </si>
  <si>
    <t>26.20Z</t>
  </si>
  <si>
    <t>Fabrication d'ordinateurs et d'équipements périphériques</t>
  </si>
  <si>
    <t>26.20</t>
  </si>
  <si>
    <t>26.2</t>
  </si>
  <si>
    <t>C26B</t>
  </si>
  <si>
    <t>26.30Z</t>
  </si>
  <si>
    <t>Fabrication d'équipements de communication</t>
  </si>
  <si>
    <t>26.30</t>
  </si>
  <si>
    <t>26.3</t>
  </si>
  <si>
    <t>C26C</t>
  </si>
  <si>
    <t>26.40Z</t>
  </si>
  <si>
    <t>Fabrication de produits électroniques grand public</t>
  </si>
  <si>
    <t>26.40</t>
  </si>
  <si>
    <t>26.4</t>
  </si>
  <si>
    <t>C26D</t>
  </si>
  <si>
    <t>26.51A</t>
  </si>
  <si>
    <t>Fabrication d'équipements d'aide à la navigation</t>
  </si>
  <si>
    <t>26.51</t>
  </si>
  <si>
    <t>26.5</t>
  </si>
  <si>
    <t>C26E</t>
  </si>
  <si>
    <t>26.51B</t>
  </si>
  <si>
    <t>Fabrication d'instrumentation scientifique et technique</t>
  </si>
  <si>
    <t>26.52Z</t>
  </si>
  <si>
    <t>Horlogerie</t>
  </si>
  <si>
    <t>26.52</t>
  </si>
  <si>
    <t>26.60Z</t>
  </si>
  <si>
    <t>Fabrication d'équipements d'irradiation médicale, d'équipements électromédicaux et électrothérapeutiques</t>
  </si>
  <si>
    <t>26.60</t>
  </si>
  <si>
    <t>26.6</t>
  </si>
  <si>
    <t>C26F</t>
  </si>
  <si>
    <t>26.70Z</t>
  </si>
  <si>
    <t>Fabrication de matériels optique et photographique</t>
  </si>
  <si>
    <t>26.70</t>
  </si>
  <si>
    <t>26.7</t>
  </si>
  <si>
    <t>C26G</t>
  </si>
  <si>
    <t>26.80Z</t>
  </si>
  <si>
    <t>Fabrication de supports magnétiques et optiques</t>
  </si>
  <si>
    <t>26.80</t>
  </si>
  <si>
    <t>26.8</t>
  </si>
  <si>
    <t>27.11Z</t>
  </si>
  <si>
    <t>Fabrication de moteurs, génératrices et transformateurs électriques</t>
  </si>
  <si>
    <t>27.11</t>
  </si>
  <si>
    <t>27.1</t>
  </si>
  <si>
    <t>C27B</t>
  </si>
  <si>
    <t>27</t>
  </si>
  <si>
    <t>CJ0</t>
  </si>
  <si>
    <t>CJ</t>
  </si>
  <si>
    <t>27.12Z</t>
  </si>
  <si>
    <t>Fabrication de matériel de distribution et de commande électrique</t>
  </si>
  <si>
    <t>27.12</t>
  </si>
  <si>
    <t>27.20Z</t>
  </si>
  <si>
    <t>Fabrication de piles et d'accumulateurs électriques</t>
  </si>
  <si>
    <t>27.20</t>
  </si>
  <si>
    <t>27.2</t>
  </si>
  <si>
    <t>27.31Z</t>
  </si>
  <si>
    <t>Fabrication de câbles de fibres optiques</t>
  </si>
  <si>
    <t>27.31</t>
  </si>
  <si>
    <t>27.3</t>
  </si>
  <si>
    <t>27.32Z</t>
  </si>
  <si>
    <t>Fabrication d'autres fils et câbles électroniques ou électriques</t>
  </si>
  <si>
    <t>27.32</t>
  </si>
  <si>
    <t>27.33Z</t>
  </si>
  <si>
    <t>Fabrication de matériel d'installation électrique</t>
  </si>
  <si>
    <t>27.33</t>
  </si>
  <si>
    <t>27.40Z</t>
  </si>
  <si>
    <t>Fabrication d'appareils d'éclairage électrique</t>
  </si>
  <si>
    <t>27.40</t>
  </si>
  <si>
    <t>27.4</t>
  </si>
  <si>
    <t>27.51Z</t>
  </si>
  <si>
    <t>Fabrication d'appareils électroménagers</t>
  </si>
  <si>
    <t>27.51</t>
  </si>
  <si>
    <t>27.5</t>
  </si>
  <si>
    <t>C27A</t>
  </si>
  <si>
    <t>27.52Z</t>
  </si>
  <si>
    <t>Fabrication d'appareils ménagers non électriques</t>
  </si>
  <si>
    <t>27.52</t>
  </si>
  <si>
    <t>27.90Z</t>
  </si>
  <si>
    <t>Fabrication d'autres matériels électriques</t>
  </si>
  <si>
    <t>27.90</t>
  </si>
  <si>
    <t>27.9</t>
  </si>
  <si>
    <t>28.11Z</t>
  </si>
  <si>
    <t>Fabrication de moteurs et turbines, à l'exception des moteurs d'avions et de véhicules</t>
  </si>
  <si>
    <t>28.11</t>
  </si>
  <si>
    <t>28.1</t>
  </si>
  <si>
    <t>C28A</t>
  </si>
  <si>
    <t>28</t>
  </si>
  <si>
    <t>CK0</t>
  </si>
  <si>
    <t>CK</t>
  </si>
  <si>
    <t>28.12Z</t>
  </si>
  <si>
    <t>Fabrication d'équipements hydrauliques et pneumatiques</t>
  </si>
  <si>
    <t>28.12</t>
  </si>
  <si>
    <t>28.13Z</t>
  </si>
  <si>
    <t>Fabrication d'autres pompes et compresseurs</t>
  </si>
  <si>
    <t>28.13</t>
  </si>
  <si>
    <t>28.14Z</t>
  </si>
  <si>
    <t>Fabrication d'autres articles de robinetterie</t>
  </si>
  <si>
    <t>28.14</t>
  </si>
  <si>
    <t>28.15Z</t>
  </si>
  <si>
    <t>Fabrication d'engrenages et d'organes mécaniques de transmission</t>
  </si>
  <si>
    <t>28.15</t>
  </si>
  <si>
    <t>28.21Z</t>
  </si>
  <si>
    <t>Fabrication de fours et brûleurs</t>
  </si>
  <si>
    <t>28.21</t>
  </si>
  <si>
    <t>28.2</t>
  </si>
  <si>
    <t>28.22Z</t>
  </si>
  <si>
    <t>Fabrication de matériel de levage et de manutention</t>
  </si>
  <si>
    <t>28.22</t>
  </si>
  <si>
    <t>28.23Z</t>
  </si>
  <si>
    <t>Fabrication de machines et d'équipements de bureau (à l'exception des ordinateurs et équipements périphériques)</t>
  </si>
  <si>
    <t>28.23</t>
  </si>
  <si>
    <t>28.24Z</t>
  </si>
  <si>
    <t>Fabrication d'outillage portatif à moteur incorporé</t>
  </si>
  <si>
    <t>28.24</t>
  </si>
  <si>
    <t>28.25Z</t>
  </si>
  <si>
    <t>Fabrication d'équipements aérauliques et frigorifiques industriels</t>
  </si>
  <si>
    <t>28.25</t>
  </si>
  <si>
    <t>28.29A</t>
  </si>
  <si>
    <t>Fabrication d'équipements d'emballage, de conditionnement et de pesage</t>
  </si>
  <si>
    <t>28.29</t>
  </si>
  <si>
    <t>28.29B</t>
  </si>
  <si>
    <t>Fabrication d'autres machines d'usage général</t>
  </si>
  <si>
    <t>28.30Z</t>
  </si>
  <si>
    <t>Fabrication de machines agricoles et forestières</t>
  </si>
  <si>
    <t>28.30</t>
  </si>
  <si>
    <t>28.3</t>
  </si>
  <si>
    <t>C28B</t>
  </si>
  <si>
    <t>28.41Z</t>
  </si>
  <si>
    <t>Fabrication de machines-outils pour le travail des métaux</t>
  </si>
  <si>
    <t>28.41</t>
  </si>
  <si>
    <t>28.4</t>
  </si>
  <si>
    <t>C28C</t>
  </si>
  <si>
    <t>28.49Z</t>
  </si>
  <si>
    <t>Fabrication d'autres machines-outils</t>
  </si>
  <si>
    <t>28.49</t>
  </si>
  <si>
    <t>28.91Z</t>
  </si>
  <si>
    <t>Fabrication de machines pour la métallurgie</t>
  </si>
  <si>
    <t>28.91</t>
  </si>
  <si>
    <t>28.9</t>
  </si>
  <si>
    <t>C28D</t>
  </si>
  <si>
    <t>28.92Z</t>
  </si>
  <si>
    <t>Fabrication de machines pour l'extraction ou la construction</t>
  </si>
  <si>
    <t>28.92</t>
  </si>
  <si>
    <t>28.93Z</t>
  </si>
  <si>
    <t>Fabrication de machines pour l'industrie agro-alimentaire</t>
  </si>
  <si>
    <t>28.93</t>
  </si>
  <si>
    <t>28.94Z</t>
  </si>
  <si>
    <t>Fabrication de machines pour les industries textiles</t>
  </si>
  <si>
    <t>28.94</t>
  </si>
  <si>
    <t>28.95Z</t>
  </si>
  <si>
    <t>Fabrication de machines pour les industries du papier et du carton</t>
  </si>
  <si>
    <t>28.95</t>
  </si>
  <si>
    <t>28.96Z</t>
  </si>
  <si>
    <t>Fabrication de machines pour le travail du caoutchouc ou des plastiques</t>
  </si>
  <si>
    <t>28.96</t>
  </si>
  <si>
    <t>28.99A</t>
  </si>
  <si>
    <t>Fabrication de machines d'imprimerie</t>
  </si>
  <si>
    <t>28.99</t>
  </si>
  <si>
    <t>28.99B</t>
  </si>
  <si>
    <t>Fabrication d'autres machines spécialisées</t>
  </si>
  <si>
    <t>29.10Z</t>
  </si>
  <si>
    <t>Construction de véhicules automobiles</t>
  </si>
  <si>
    <t>29.10</t>
  </si>
  <si>
    <t>29.1</t>
  </si>
  <si>
    <t>C29A</t>
  </si>
  <si>
    <t>29</t>
  </si>
  <si>
    <t>CL1</t>
  </si>
  <si>
    <t>CL</t>
  </si>
  <si>
    <t>29.20Z</t>
  </si>
  <si>
    <t>Fabrication de carrosseries et remorques</t>
  </si>
  <si>
    <t>29.20</t>
  </si>
  <si>
    <t>29.2</t>
  </si>
  <si>
    <t>29.31Z</t>
  </si>
  <si>
    <t>Fabrication d'équipements électriques et électroniques automobiles</t>
  </si>
  <si>
    <t>29.31</t>
  </si>
  <si>
    <t>29.3</t>
  </si>
  <si>
    <t>C29B</t>
  </si>
  <si>
    <t>29.32Z</t>
  </si>
  <si>
    <t>Fabrication d'autres équipements automobiles</t>
  </si>
  <si>
    <t>29.32</t>
  </si>
  <si>
    <t>30.11Z</t>
  </si>
  <si>
    <t>Construction de navires et de structures flottantes</t>
  </si>
  <si>
    <t>30.11</t>
  </si>
  <si>
    <t>30.1</t>
  </si>
  <si>
    <t>C30A</t>
  </si>
  <si>
    <t>30</t>
  </si>
  <si>
    <t>CL2</t>
  </si>
  <si>
    <t>30.12Z</t>
  </si>
  <si>
    <t>Construction de bateaux de plaisance</t>
  </si>
  <si>
    <t>30.12</t>
  </si>
  <si>
    <t>30.20Z</t>
  </si>
  <si>
    <t>Construction de locomotives et d'autre matériel ferroviaire roulant</t>
  </si>
  <si>
    <t>30.20</t>
  </si>
  <si>
    <t>30.2</t>
  </si>
  <si>
    <t>C30B</t>
  </si>
  <si>
    <t>30.30Z</t>
  </si>
  <si>
    <t>Construction aéronautique et spatiale</t>
  </si>
  <si>
    <t>30.30</t>
  </si>
  <si>
    <t>30.3</t>
  </si>
  <si>
    <t>C30C</t>
  </si>
  <si>
    <t>30.40Z</t>
  </si>
  <si>
    <t>Construction de véhicules militaires de combat</t>
  </si>
  <si>
    <t>30.40</t>
  </si>
  <si>
    <t>30.4</t>
  </si>
  <si>
    <t>C30D</t>
  </si>
  <si>
    <t>30.91Z</t>
  </si>
  <si>
    <t>Fabrication de motocycles</t>
  </si>
  <si>
    <t>30.91</t>
  </si>
  <si>
    <t>30.9</t>
  </si>
  <si>
    <t>C30E</t>
  </si>
  <si>
    <t>30.92Z</t>
  </si>
  <si>
    <t>Fabrication de bicyclettes et de véhicules pour invalides</t>
  </si>
  <si>
    <t>30.92</t>
  </si>
  <si>
    <t>30.99Z</t>
  </si>
  <si>
    <t>Fabrication d'autres équipements de transport n.c.a.</t>
  </si>
  <si>
    <t>30.99</t>
  </si>
  <si>
    <t>31.01Z</t>
  </si>
  <si>
    <t>Fabrication de meubles de bureau et de magasin</t>
  </si>
  <si>
    <t>31.01</t>
  </si>
  <si>
    <t>31.0</t>
  </si>
  <si>
    <t>C31Z</t>
  </si>
  <si>
    <t>31</t>
  </si>
  <si>
    <t>CM1</t>
  </si>
  <si>
    <t>CM</t>
  </si>
  <si>
    <t>31.02Z</t>
  </si>
  <si>
    <t>Fabrication de meubles de cuisine</t>
  </si>
  <si>
    <t>31.02</t>
  </si>
  <si>
    <t>31.03Z</t>
  </si>
  <si>
    <t>Fabrication de matelas</t>
  </si>
  <si>
    <t>31.03</t>
  </si>
  <si>
    <t>31.09A</t>
  </si>
  <si>
    <t>Fabrication de sièges d'ameublement d'intérieur</t>
  </si>
  <si>
    <t>31.09</t>
  </si>
  <si>
    <t>31.09B</t>
  </si>
  <si>
    <t>Fabrication d'autres meubles et industries connexes de l'ameublement</t>
  </si>
  <si>
    <t>32.11Z</t>
  </si>
  <si>
    <t>Frappe de monnaie</t>
  </si>
  <si>
    <t>32.11</t>
  </si>
  <si>
    <t>32.1</t>
  </si>
  <si>
    <t>C32A</t>
  </si>
  <si>
    <t>32</t>
  </si>
  <si>
    <t>32.12Z</t>
  </si>
  <si>
    <t>Fabrication d'articles de joaillerie et bijouterie</t>
  </si>
  <si>
    <t>32.12</t>
  </si>
  <si>
    <t>32.13Z</t>
  </si>
  <si>
    <t>Fabrication d'articles de bijouterie fantaisie et articles similaires</t>
  </si>
  <si>
    <t>32.13</t>
  </si>
  <si>
    <t>32.20Z</t>
  </si>
  <si>
    <t>Fabrication d'instruments de musique</t>
  </si>
  <si>
    <t>32.20</t>
  </si>
  <si>
    <t>32.2</t>
  </si>
  <si>
    <t>32.30Z</t>
  </si>
  <si>
    <t>Fabrication d'articles de sport</t>
  </si>
  <si>
    <t>32.30</t>
  </si>
  <si>
    <t>32.3</t>
  </si>
  <si>
    <t>C32C</t>
  </si>
  <si>
    <t>32.40Z</t>
  </si>
  <si>
    <t>Fabrication de jeux et jouets</t>
  </si>
  <si>
    <t>32.40</t>
  </si>
  <si>
    <t>32.4</t>
  </si>
  <si>
    <t>32.50A</t>
  </si>
  <si>
    <t>Fabrication de matériel médico-chirurgical et dentaire</t>
  </si>
  <si>
    <t>32.50</t>
  </si>
  <si>
    <t>32.5</t>
  </si>
  <si>
    <t>C32B</t>
  </si>
  <si>
    <t>32.50B</t>
  </si>
  <si>
    <t>Fabrication de lunettes</t>
  </si>
  <si>
    <t>32.91Z</t>
  </si>
  <si>
    <t>Fabrication d'articles de brosserie</t>
  </si>
  <si>
    <t>32.91</t>
  </si>
  <si>
    <t>32.9</t>
  </si>
  <si>
    <t>32.99Z</t>
  </si>
  <si>
    <t>Autres activités manufacturières n.c.a.</t>
  </si>
  <si>
    <t>32.99</t>
  </si>
  <si>
    <t>33.11Z</t>
  </si>
  <si>
    <t>Réparation d'ouvrages en métaux</t>
  </si>
  <si>
    <t>33.11</t>
  </si>
  <si>
    <t>33.1</t>
  </si>
  <si>
    <t>C33Z</t>
  </si>
  <si>
    <t>33</t>
  </si>
  <si>
    <t>CM2</t>
  </si>
  <si>
    <t>33.12Z</t>
  </si>
  <si>
    <t>Réparation de machines et équipements mécaniques</t>
  </si>
  <si>
    <t>33.12</t>
  </si>
  <si>
    <t>33.13Z</t>
  </si>
  <si>
    <t>Réparation de matériels électroniques et optiques</t>
  </si>
  <si>
    <t>33.13</t>
  </si>
  <si>
    <t>33.14Z</t>
  </si>
  <si>
    <t>Réparation d'équipements électriques</t>
  </si>
  <si>
    <t>33.14</t>
  </si>
  <si>
    <t>33.15Z</t>
  </si>
  <si>
    <t>Réparation et maintenance navale</t>
  </si>
  <si>
    <t>33.15</t>
  </si>
  <si>
    <t>33.16Z</t>
  </si>
  <si>
    <t>Réparation et maintenance d'aéronefs et d'engins spatiaux</t>
  </si>
  <si>
    <t>33.16</t>
  </si>
  <si>
    <t>33.17Z</t>
  </si>
  <si>
    <t>Réparation et maintenance d'autres équipements de transport</t>
  </si>
  <si>
    <t>33.17</t>
  </si>
  <si>
    <t>33.19Z</t>
  </si>
  <si>
    <t>Réparation d'autres équipements</t>
  </si>
  <si>
    <t>33.19</t>
  </si>
  <si>
    <t>33.20A</t>
  </si>
  <si>
    <t>Installation de structures métalliques, chaudronnées et de tuyauterie</t>
  </si>
  <si>
    <t>33.20</t>
  </si>
  <si>
    <t>33.2</t>
  </si>
  <si>
    <t>33.20B</t>
  </si>
  <si>
    <t>Installation de machines et équipements mécaniques</t>
  </si>
  <si>
    <t>33.20C</t>
  </si>
  <si>
    <t>Conception d'ensemble et assemblage sur site industriel d'équipements de contrôle des processus industriels</t>
  </si>
  <si>
    <t>33.20D</t>
  </si>
  <si>
    <t>Installation d'équipements électriques, de matériels électroniques et optiques ou d'autres matériels</t>
  </si>
  <si>
    <t>35.11Z</t>
  </si>
  <si>
    <t>Production d'électricité</t>
  </si>
  <si>
    <t>35.11</t>
  </si>
  <si>
    <t>35.1</t>
  </si>
  <si>
    <t>D35A</t>
  </si>
  <si>
    <t>35</t>
  </si>
  <si>
    <t>DZ0</t>
  </si>
  <si>
    <t>DZ</t>
  </si>
  <si>
    <t>35.12Z</t>
  </si>
  <si>
    <t>Transport d'électricité</t>
  </si>
  <si>
    <t>35.12</t>
  </si>
  <si>
    <t>35.13Z</t>
  </si>
  <si>
    <t>Distribution d'électricité</t>
  </si>
  <si>
    <t>35.13</t>
  </si>
  <si>
    <t>35.14Z</t>
  </si>
  <si>
    <t>Commerce d'électricité</t>
  </si>
  <si>
    <t>35.14</t>
  </si>
  <si>
    <t>35.21Z</t>
  </si>
  <si>
    <t>Production de combustibles gazeux</t>
  </si>
  <si>
    <t>35.21</t>
  </si>
  <si>
    <t>35.2</t>
  </si>
  <si>
    <t>D35B</t>
  </si>
  <si>
    <t>35.22Z</t>
  </si>
  <si>
    <t>Distribution de combustibles gazeux par conduites</t>
  </si>
  <si>
    <t>35.22</t>
  </si>
  <si>
    <t>35.23Z</t>
  </si>
  <si>
    <t>Commerce de combustibles gazeux par conduites</t>
  </si>
  <si>
    <t>35.23</t>
  </si>
  <si>
    <t>35.30Z</t>
  </si>
  <si>
    <t>Production et distribution de vapeur et d'air conditionné</t>
  </si>
  <si>
    <t>35.30</t>
  </si>
  <si>
    <t>35.3</t>
  </si>
  <si>
    <t>36.00Z</t>
  </si>
  <si>
    <t>Captage, traitement et distribution d'eau</t>
  </si>
  <si>
    <t>36.00</t>
  </si>
  <si>
    <t>36.0</t>
  </si>
  <si>
    <t>E36Z</t>
  </si>
  <si>
    <t>36</t>
  </si>
  <si>
    <t>EZ1</t>
  </si>
  <si>
    <t>EZ</t>
  </si>
  <si>
    <t>37.00Z</t>
  </si>
  <si>
    <t>Collecte et traitement des eaux usées</t>
  </si>
  <si>
    <t>37.00</t>
  </si>
  <si>
    <t>37.0</t>
  </si>
  <si>
    <t>E37Z</t>
  </si>
  <si>
    <t>37</t>
  </si>
  <si>
    <t>EZ2</t>
  </si>
  <si>
    <t>38.11Z</t>
  </si>
  <si>
    <t>Collecte des déchets non dangereux</t>
  </si>
  <si>
    <t>38.11</t>
  </si>
  <si>
    <t>38.1</t>
  </si>
  <si>
    <t>E38Z</t>
  </si>
  <si>
    <t>38</t>
  </si>
  <si>
    <t>38.12Z</t>
  </si>
  <si>
    <t>Collecte des déchets dangereux</t>
  </si>
  <si>
    <t>38.12</t>
  </si>
  <si>
    <t>38.21Z</t>
  </si>
  <si>
    <t>Traitement et élimination des déchets non dangereux</t>
  </si>
  <si>
    <t>38.21</t>
  </si>
  <si>
    <t>38.2</t>
  </si>
  <si>
    <t>38.22Z</t>
  </si>
  <si>
    <t>Traitement et élimination des déchets dangereux</t>
  </si>
  <si>
    <t>38.22</t>
  </si>
  <si>
    <t>38.31Z</t>
  </si>
  <si>
    <t>Démantèlement d'épaves</t>
  </si>
  <si>
    <t>38.31</t>
  </si>
  <si>
    <t>38.3</t>
  </si>
  <si>
    <t>38.32Z</t>
  </si>
  <si>
    <t>Récupération de déchets triés</t>
  </si>
  <si>
    <t>38.32</t>
  </si>
  <si>
    <t>39.00Z</t>
  </si>
  <si>
    <t>Dépollution et autres services de gestion des déchets</t>
  </si>
  <si>
    <t>39.00</t>
  </si>
  <si>
    <t>39.0</t>
  </si>
  <si>
    <t>E39Z</t>
  </si>
  <si>
    <t>39</t>
  </si>
  <si>
    <t>41.10A</t>
  </si>
  <si>
    <t>Promotion immobilière de logements</t>
  </si>
  <si>
    <t>41.10</t>
  </si>
  <si>
    <t>41.1</t>
  </si>
  <si>
    <t>F41A</t>
  </si>
  <si>
    <t>41</t>
  </si>
  <si>
    <t>FZ0</t>
  </si>
  <si>
    <t>FZ</t>
  </si>
  <si>
    <t>41.10B</t>
  </si>
  <si>
    <t>Promotion immobilière de bureaux</t>
  </si>
  <si>
    <t>41.10C</t>
  </si>
  <si>
    <t>Promotion immobilière d'autres bâtiments</t>
  </si>
  <si>
    <t>41.10D</t>
  </si>
  <si>
    <t>Supports juridiques de programmes</t>
  </si>
  <si>
    <t>41.20A</t>
  </si>
  <si>
    <t>Construction de maisons individuelles</t>
  </si>
  <si>
    <t>41.20</t>
  </si>
  <si>
    <t>41.2</t>
  </si>
  <si>
    <t>F41B</t>
  </si>
  <si>
    <t>41.20B</t>
  </si>
  <si>
    <t>Construction d'autres bâtiments</t>
  </si>
  <si>
    <t>42.11Z</t>
  </si>
  <si>
    <t>Construction de routes et autoroutes</t>
  </si>
  <si>
    <t>42.11</t>
  </si>
  <si>
    <t>42.1</t>
  </si>
  <si>
    <t>F42Z</t>
  </si>
  <si>
    <t>42</t>
  </si>
  <si>
    <t>42.12Z</t>
  </si>
  <si>
    <t>Construction de voies ferrées de surface et souterraines</t>
  </si>
  <si>
    <t>42.12</t>
  </si>
  <si>
    <t>42.13A</t>
  </si>
  <si>
    <t>Construction d'ouvrages d'art</t>
  </si>
  <si>
    <t>42.13</t>
  </si>
  <si>
    <t>42.13B</t>
  </si>
  <si>
    <t>Construction et entretien de tunnels</t>
  </si>
  <si>
    <t>42.21Z</t>
  </si>
  <si>
    <t>Construction de réseaux pour fluides</t>
  </si>
  <si>
    <t>42.21</t>
  </si>
  <si>
    <t>42.2</t>
  </si>
  <si>
    <t>42.22Z</t>
  </si>
  <si>
    <t>Construction de réseaux électriques et de télécommunications</t>
  </si>
  <si>
    <t>42.22</t>
  </si>
  <si>
    <t>42.91Z</t>
  </si>
  <si>
    <t>Construction d'ouvrages maritimes et fluviaux</t>
  </si>
  <si>
    <t>42.91</t>
  </si>
  <si>
    <t>42.9</t>
  </si>
  <si>
    <t>42.99Z</t>
  </si>
  <si>
    <t>Construction d'autres ouvrages de génie civil n.c.a.</t>
  </si>
  <si>
    <t>42.99</t>
  </si>
  <si>
    <t>43.11Z</t>
  </si>
  <si>
    <t>Travaux de démolition</t>
  </si>
  <si>
    <t>43.11</t>
  </si>
  <si>
    <t>43.1</t>
  </si>
  <si>
    <t>F43Z</t>
  </si>
  <si>
    <t>43</t>
  </si>
  <si>
    <t>43.12A</t>
  </si>
  <si>
    <t>Travaux de terrassement courants et travaux préparatoires</t>
  </si>
  <si>
    <t>43.12</t>
  </si>
  <si>
    <t>43.12B</t>
  </si>
  <si>
    <t>Travaux de terrassement spécialisés ou de grande masse</t>
  </si>
  <si>
    <t>43.13Z</t>
  </si>
  <si>
    <t>Forages et sondages</t>
  </si>
  <si>
    <t>43.13</t>
  </si>
  <si>
    <t>43.21A</t>
  </si>
  <si>
    <t>Travaux d'installation électrique dans tous locaux</t>
  </si>
  <si>
    <t>43.21</t>
  </si>
  <si>
    <t>43.2</t>
  </si>
  <si>
    <t>43.21B</t>
  </si>
  <si>
    <t>Travaux d'installation électrique sur la voie publique</t>
  </si>
  <si>
    <t>43.22A</t>
  </si>
  <si>
    <t>Travaux d'installation d'eau et de gaz en tous locaux</t>
  </si>
  <si>
    <t>43.22</t>
  </si>
  <si>
    <t>43.22B</t>
  </si>
  <si>
    <t>Travaux d'installation d'équipements thermiques et de climatisation</t>
  </si>
  <si>
    <t>43.29A</t>
  </si>
  <si>
    <t>Travaux d'isolation</t>
  </si>
  <si>
    <t>43.29</t>
  </si>
  <si>
    <t>43.29B</t>
  </si>
  <si>
    <t>Autres travaux d'installation n.c.a.</t>
  </si>
  <si>
    <t>43.31Z</t>
  </si>
  <si>
    <t>Travaux de plâtrerie</t>
  </si>
  <si>
    <t>43.31</t>
  </si>
  <si>
    <t>43.3</t>
  </si>
  <si>
    <t>43.32A</t>
  </si>
  <si>
    <t>Travaux de menuiserie bois et PVC</t>
  </si>
  <si>
    <t>43.32</t>
  </si>
  <si>
    <t>43.32B</t>
  </si>
  <si>
    <t>Travaux de menuiserie métallique et serrurerie</t>
  </si>
  <si>
    <t>43.32C</t>
  </si>
  <si>
    <t>Agencement de lieux de vente</t>
  </si>
  <si>
    <t>43.33Z</t>
  </si>
  <si>
    <t>Travaux de revêtement des sols et des murs</t>
  </si>
  <si>
    <t>43.33</t>
  </si>
  <si>
    <t>43.34Z</t>
  </si>
  <si>
    <t>Travaux de peinture et vitrerie</t>
  </si>
  <si>
    <t>43.34</t>
  </si>
  <si>
    <t>43.39Z</t>
  </si>
  <si>
    <t>Autres travaux de finition</t>
  </si>
  <si>
    <t>43.39</t>
  </si>
  <si>
    <t>43.91A</t>
  </si>
  <si>
    <t>Travaux de charpente</t>
  </si>
  <si>
    <t>43.91</t>
  </si>
  <si>
    <t>43.9</t>
  </si>
  <si>
    <t>43.91B</t>
  </si>
  <si>
    <t>Travaux de couverture par éléments</t>
  </si>
  <si>
    <t>43.99A</t>
  </si>
  <si>
    <t>Travaux d'étanchéification</t>
  </si>
  <si>
    <t>43.99</t>
  </si>
  <si>
    <t>43.99B</t>
  </si>
  <si>
    <t>Travaux de montage de structures métalliques</t>
  </si>
  <si>
    <t>43.99C</t>
  </si>
  <si>
    <t>Travaux de maçonnerie générale et gros œuvre de bâtiment</t>
  </si>
  <si>
    <t>43.99D</t>
  </si>
  <si>
    <t>Autres travaux spécialisés de construction</t>
  </si>
  <si>
    <t>43.99E</t>
  </si>
  <si>
    <t>Location avec opérateur de matériel de construction</t>
  </si>
  <si>
    <t>45.11Z</t>
  </si>
  <si>
    <t>Commerce de voitures et de véhicules automobiles légers</t>
  </si>
  <si>
    <t>45.11</t>
  </si>
  <si>
    <t>45.1</t>
  </si>
  <si>
    <t>G45Z</t>
  </si>
  <si>
    <t>45</t>
  </si>
  <si>
    <t>GZ1</t>
  </si>
  <si>
    <t>GZ</t>
  </si>
  <si>
    <t>GI</t>
  </si>
  <si>
    <t>45.19Z</t>
  </si>
  <si>
    <t>Commerce d'autres véhicules automobiles</t>
  </si>
  <si>
    <t>45.19</t>
  </si>
  <si>
    <t>45.20A</t>
  </si>
  <si>
    <t>Entretien et réparation de véhicules automobiles légers</t>
  </si>
  <si>
    <t>45.20</t>
  </si>
  <si>
    <t>45.2</t>
  </si>
  <si>
    <t>45.20B</t>
  </si>
  <si>
    <t>Entretien et réparation d'autres véhicules automobiles</t>
  </si>
  <si>
    <t>45.31Z</t>
  </si>
  <si>
    <t>Commerce de gros d'équipements automobiles</t>
  </si>
  <si>
    <t>45.31</t>
  </si>
  <si>
    <t>45.3</t>
  </si>
  <si>
    <t>45.32Z</t>
  </si>
  <si>
    <t>Commerce de détail d'équipements automobiles</t>
  </si>
  <si>
    <t>45.32</t>
  </si>
  <si>
    <t>45.40Z</t>
  </si>
  <si>
    <t>Commerce et réparation de motocycles</t>
  </si>
  <si>
    <t>45.40</t>
  </si>
  <si>
    <t>45.4</t>
  </si>
  <si>
    <t>46.11Z</t>
  </si>
  <si>
    <t>Intermédiaires du commerce en matières premières agricoles, animaux vivants, matières premières textiles et produits semi-finis</t>
  </si>
  <si>
    <t>46.11</t>
  </si>
  <si>
    <t>46.1</t>
  </si>
  <si>
    <t>G46Z</t>
  </si>
  <si>
    <t>46</t>
  </si>
  <si>
    <t>GZ2</t>
  </si>
  <si>
    <t>46.12A</t>
  </si>
  <si>
    <t>Centrales d'achat de carburant</t>
  </si>
  <si>
    <t>46.12</t>
  </si>
  <si>
    <t>46.12B</t>
  </si>
  <si>
    <t>Autres intermédiaires du commerce en combustibles, métaux, minéraux et produits chimiques</t>
  </si>
  <si>
    <t>46.13Z</t>
  </si>
  <si>
    <t>Intermédiaires du commerce en bois et matériaux de construction</t>
  </si>
  <si>
    <t>46.13</t>
  </si>
  <si>
    <t>46.14Z</t>
  </si>
  <si>
    <t>Intermédiaires du commerce en machines, équipements industriels, navires et avions</t>
  </si>
  <si>
    <t>46.14</t>
  </si>
  <si>
    <t>46.15Z</t>
  </si>
  <si>
    <t>Intermédiaires du commerce en meubles, articles de ménage et quincaillerie</t>
  </si>
  <si>
    <t>46.15</t>
  </si>
  <si>
    <t>46.16Z</t>
  </si>
  <si>
    <t>Intermédiaires du commerce en textiles, habillement, fourrures, chaussures et articles en cuir</t>
  </si>
  <si>
    <t>46.16</t>
  </si>
  <si>
    <t>46.17A</t>
  </si>
  <si>
    <t>Centrales d'achat alimentaires</t>
  </si>
  <si>
    <t>46.17</t>
  </si>
  <si>
    <t>46.17B</t>
  </si>
  <si>
    <t>Autres intermédiaires du commerce en denrées, boissons et tabac</t>
  </si>
  <si>
    <t>46.18Z</t>
  </si>
  <si>
    <t>Intermédiaires spécialisés dans le commerce d'autres produits spécifiques</t>
  </si>
  <si>
    <t>46.18</t>
  </si>
  <si>
    <t>46.19A</t>
  </si>
  <si>
    <t>Centrales d'achat non alimentaires</t>
  </si>
  <si>
    <t>46.19</t>
  </si>
  <si>
    <t>46.19B</t>
  </si>
  <si>
    <t>Autres intermédiaires du commerce en produits divers</t>
  </si>
  <si>
    <t>46.21Z</t>
  </si>
  <si>
    <t>Commerce de gros (commerce interentreprises) de céréales, de tabac non manufacturé, de semences et d'aliments pour le bétail</t>
  </si>
  <si>
    <t>46.21</t>
  </si>
  <si>
    <t>46.2</t>
  </si>
  <si>
    <t>46.22Z</t>
  </si>
  <si>
    <t>Commerce de gros (commerce interentreprises) de fleurs et plantes</t>
  </si>
  <si>
    <t>46.22</t>
  </si>
  <si>
    <t>46.23Z</t>
  </si>
  <si>
    <t>Commerce de gros (commerce interentreprises) d'animaux vivants</t>
  </si>
  <si>
    <t>46.23</t>
  </si>
  <si>
    <t>46.24Z</t>
  </si>
  <si>
    <t>Commerce de gros (commerce interentreprises) de cuirs et peaux</t>
  </si>
  <si>
    <t>46.24</t>
  </si>
  <si>
    <t>46.31Z</t>
  </si>
  <si>
    <t>Commerce de gros (commerce interentreprises) de fruits et légumes</t>
  </si>
  <si>
    <t>46.31</t>
  </si>
  <si>
    <t>46.3</t>
  </si>
  <si>
    <t>46.32A</t>
  </si>
  <si>
    <t>Commerce de gros (commerce interentreprises) de viandes de boucherie</t>
  </si>
  <si>
    <t>46.32</t>
  </si>
  <si>
    <t>46.32B</t>
  </si>
  <si>
    <t>Commerce de gros (commerce interentreprises) de produits à base de viande</t>
  </si>
  <si>
    <t>46.32C</t>
  </si>
  <si>
    <t>Commerce de gros (commerce interentreprises) de volailles et gibier</t>
  </si>
  <si>
    <t>46.33Z</t>
  </si>
  <si>
    <t>Commerce de gros (commerce interentreprises) de produits laitiers, œufs, huiles et matières grasses comestibles</t>
  </si>
  <si>
    <t>46.33</t>
  </si>
  <si>
    <t>46.34Z</t>
  </si>
  <si>
    <t>Commerce de gros (commerce interentreprises) de boissons</t>
  </si>
  <si>
    <t>46.34</t>
  </si>
  <si>
    <t>46.35Z</t>
  </si>
  <si>
    <t>Commerce de gros (commerce interentreprises) de produits à base de tabac</t>
  </si>
  <si>
    <t>46.35</t>
  </si>
  <si>
    <t>46.36Z</t>
  </si>
  <si>
    <t>Commerce de gros (commerce interentreprises) de sucre, chocolat et confiserie</t>
  </si>
  <si>
    <t>46.36</t>
  </si>
  <si>
    <t>46.37Z</t>
  </si>
  <si>
    <t>Commerce de gros (commerce interentreprises) de café, thé, cacao et épices</t>
  </si>
  <si>
    <t>46.37</t>
  </si>
  <si>
    <t>46.38A</t>
  </si>
  <si>
    <t>Commerce de gros (commerce interentreprises) de poissons, crustacés et mollusques</t>
  </si>
  <si>
    <t>46.38</t>
  </si>
  <si>
    <t>46.38B</t>
  </si>
  <si>
    <t>Commerce de gros (commerce interentreprises) alimentaire spécialisé divers</t>
  </si>
  <si>
    <t>46.39A</t>
  </si>
  <si>
    <t>Commerce de gros (commerce interentreprises) de produits surgelés</t>
  </si>
  <si>
    <t>46.39</t>
  </si>
  <si>
    <t>46.39B</t>
  </si>
  <si>
    <t>Commerce de gros (commerce interentreprises) alimentaire non spécialisé</t>
  </si>
  <si>
    <t>46.41Z</t>
  </si>
  <si>
    <t>Commerce de gros (commerce interentreprises) de textiles</t>
  </si>
  <si>
    <t>46.41</t>
  </si>
  <si>
    <t>46.4</t>
  </si>
  <si>
    <t>46.42Z</t>
  </si>
  <si>
    <t>Commerce de gros (commerce interentreprises) d'habillement et de chaussures</t>
  </si>
  <si>
    <t>46.42</t>
  </si>
  <si>
    <t>46.43Z</t>
  </si>
  <si>
    <t>Commerce de gros (commerce interentreprises) d'appareils électroménagers</t>
  </si>
  <si>
    <t>46.43</t>
  </si>
  <si>
    <t>46.44Z</t>
  </si>
  <si>
    <t>Commerce de gros (commerce interentreprises) de vaisselle, verrerie et produits d'entretien</t>
  </si>
  <si>
    <t>46.44</t>
  </si>
  <si>
    <t>46.45Z</t>
  </si>
  <si>
    <t>Commerce de gros (commerce interentreprises) de parfumerie et de produits de beauté</t>
  </si>
  <si>
    <t>46.45</t>
  </si>
  <si>
    <t>46.46Z</t>
  </si>
  <si>
    <t>Commerce de gros (commerce interentreprises) de produits pharmaceutiques</t>
  </si>
  <si>
    <t>46.46</t>
  </si>
  <si>
    <t>46.47Z</t>
  </si>
  <si>
    <t>Commerce de gros (commerce interentreprises) de meubles, de tapis et d'appareils d'éclairage</t>
  </si>
  <si>
    <t>46.47</t>
  </si>
  <si>
    <t>46.48Z</t>
  </si>
  <si>
    <t>Commerce de gros (commerce interentreprises) d'articles d'horlogerie et de bijouterie</t>
  </si>
  <si>
    <t>46.48</t>
  </si>
  <si>
    <t>46.49Z</t>
  </si>
  <si>
    <t>Commerce de gros (commerce interentreprises) d'autres biens domestiques</t>
  </si>
  <si>
    <t>46.49</t>
  </si>
  <si>
    <t>46.51Z</t>
  </si>
  <si>
    <t>Commerce de gros (commerce interentreprises) d'ordinateurs, d'équipements informatiques périphériques et de logiciels</t>
  </si>
  <si>
    <t>46.51</t>
  </si>
  <si>
    <t>46.5</t>
  </si>
  <si>
    <t>46.52Z</t>
  </si>
  <si>
    <t>Commerce de gros (commerce interentreprises) de composants et d'équipements électroniques et de télécommunication</t>
  </si>
  <si>
    <t>46.52</t>
  </si>
  <si>
    <t>46.61Z</t>
  </si>
  <si>
    <t>Commerce de gros (commerce interentreprises) de matériel agricole</t>
  </si>
  <si>
    <t>46.61</t>
  </si>
  <si>
    <t>46.6</t>
  </si>
  <si>
    <t>46.62Z</t>
  </si>
  <si>
    <t>Commerce de gros (commerce interentreprises) de machines-outils</t>
  </si>
  <si>
    <t>46.62</t>
  </si>
  <si>
    <t>46.63Z</t>
  </si>
  <si>
    <t>Commerce de gros (commerce interentreprises) de machines pour l'extraction, la construction et le génie civil</t>
  </si>
  <si>
    <t>46.63</t>
  </si>
  <si>
    <t>46.64Z</t>
  </si>
  <si>
    <t>Commerce de gros (commerce interentreprises) de machines pour l'industrie textile et l'habillement</t>
  </si>
  <si>
    <t>46.64</t>
  </si>
  <si>
    <t>46.65Z</t>
  </si>
  <si>
    <t>Commerce de gros (commerce interentreprises) de mobilier de bureau</t>
  </si>
  <si>
    <t>46.65</t>
  </si>
  <si>
    <t>46.66Z</t>
  </si>
  <si>
    <t>Commerce de gros (commerce interentreprises) d'autres machines et équipements de bureau</t>
  </si>
  <si>
    <t>46.66</t>
  </si>
  <si>
    <t>46.69A</t>
  </si>
  <si>
    <t>Commerce de gros (commerce interentreprises) de matériel électrique</t>
  </si>
  <si>
    <t>46.69</t>
  </si>
  <si>
    <t>46.69B</t>
  </si>
  <si>
    <t>Commerce de gros (commerce interentreprises) de fournitures et équipements industriels divers</t>
  </si>
  <si>
    <t>46.69C</t>
  </si>
  <si>
    <t>Commerce de gros (commerce interentreprises) de fournitures et équipements divers pour le commerce et les services</t>
  </si>
  <si>
    <t>46.71Z</t>
  </si>
  <si>
    <t>Commerce de gros (commerce interentreprises) de combustibles et de produits annexes</t>
  </si>
  <si>
    <t>46.71</t>
  </si>
  <si>
    <t>46.7</t>
  </si>
  <si>
    <t>46.72Z</t>
  </si>
  <si>
    <t>Commerce de gros (commerce interentreprises) de minerais et métaux</t>
  </si>
  <si>
    <t>46.72</t>
  </si>
  <si>
    <t>46.73A</t>
  </si>
  <si>
    <t>Commerce de gros (commerce interentreprises) de bois et de matériaux de construction</t>
  </si>
  <si>
    <t>46.73</t>
  </si>
  <si>
    <t>46.73B</t>
  </si>
  <si>
    <t>Commerce de gros (commerce interentreprises) d'appareils sanitaires et de produits de décoration</t>
  </si>
  <si>
    <t>46.74A</t>
  </si>
  <si>
    <t>Commerce de gros (commerce interentreprises) de quincaillerie</t>
  </si>
  <si>
    <t>46.74</t>
  </si>
  <si>
    <t>46.74B</t>
  </si>
  <si>
    <t>Commerce de gros (commerce interentreprises) de fournitures pour la plomberie et le chauffage</t>
  </si>
  <si>
    <t>46.75Z</t>
  </si>
  <si>
    <t>Commerce de gros (commerce interentreprises) de produits chimiques</t>
  </si>
  <si>
    <t>46.75</t>
  </si>
  <si>
    <t>46.76Z</t>
  </si>
  <si>
    <t>Commerce de gros (commerce interentreprises) d'autres produits intermédiaires</t>
  </si>
  <si>
    <t>46.76</t>
  </si>
  <si>
    <t>46.77Z</t>
  </si>
  <si>
    <t>Commerce de gros (commerce interentreprises) de déchets et débris</t>
  </si>
  <si>
    <t>46.77</t>
  </si>
  <si>
    <t>46.90Z</t>
  </si>
  <si>
    <t>Commerce de gros (commerce interentreprises) non spécialisé</t>
  </si>
  <si>
    <t>46.90</t>
  </si>
  <si>
    <t>46.9</t>
  </si>
  <si>
    <t>47.11A</t>
  </si>
  <si>
    <t>Commerce de détail de produits surgelés</t>
  </si>
  <si>
    <t>47.11</t>
  </si>
  <si>
    <t>47.1</t>
  </si>
  <si>
    <t>G47Z</t>
  </si>
  <si>
    <t>47</t>
  </si>
  <si>
    <t>GZ3</t>
  </si>
  <si>
    <t>47.11B</t>
  </si>
  <si>
    <t>Commerce d'alimentation générale</t>
  </si>
  <si>
    <t>47.11C</t>
  </si>
  <si>
    <t>Supérettes</t>
  </si>
  <si>
    <t>47.11D</t>
  </si>
  <si>
    <t>Supermarchés</t>
  </si>
  <si>
    <t>47.11E</t>
  </si>
  <si>
    <t>Magasins multi-commerces</t>
  </si>
  <si>
    <t>47.11F</t>
  </si>
  <si>
    <t>Hypermarchés</t>
  </si>
  <si>
    <t>47.19A</t>
  </si>
  <si>
    <t>Grands magasins</t>
  </si>
  <si>
    <t>47.19</t>
  </si>
  <si>
    <t>47.19B</t>
  </si>
  <si>
    <t>Autres commerces de détail en magasin non spécialisé</t>
  </si>
  <si>
    <t>47.21Z</t>
  </si>
  <si>
    <t>Commerce de détail de fruits et légumes en magasin spécialisé</t>
  </si>
  <si>
    <t>47.21</t>
  </si>
  <si>
    <t>47.2</t>
  </si>
  <si>
    <t>47.22Z</t>
  </si>
  <si>
    <t>Commerce de détail de viandes et de produits à base de viande en magasin spécialisé</t>
  </si>
  <si>
    <t>47.22</t>
  </si>
  <si>
    <t>47.23Z</t>
  </si>
  <si>
    <t>Commerce de détail de poissons, crustacés et mollusques en magasin spécialisé</t>
  </si>
  <si>
    <t>47.23</t>
  </si>
  <si>
    <t>47.24Z</t>
  </si>
  <si>
    <t>Commerce de détail de pain, pâtisserie et confiserie en magasin spécialisé</t>
  </si>
  <si>
    <t>47.24</t>
  </si>
  <si>
    <t>47.25Z</t>
  </si>
  <si>
    <t>Commerce de détail de boissons en magasin spécialisé</t>
  </si>
  <si>
    <t>47.25</t>
  </si>
  <si>
    <t>47.26Z</t>
  </si>
  <si>
    <t>Commerce de détail de produits à base de tabac en magasin spécialisé</t>
  </si>
  <si>
    <t>47.26</t>
  </si>
  <si>
    <t>47.29Z</t>
  </si>
  <si>
    <t>Autres commerces de détail alimentaires en magasin spécialisé</t>
  </si>
  <si>
    <t>47.29</t>
  </si>
  <si>
    <t>47.30Z</t>
  </si>
  <si>
    <t>Commerce de détail de carburants en magasin spécialisé</t>
  </si>
  <si>
    <t>47.30</t>
  </si>
  <si>
    <t>47.3</t>
  </si>
  <si>
    <t>47.41Z</t>
  </si>
  <si>
    <t>Commerce de détail d'ordinateurs, d'unités périphériques et de logiciels en magasin spécialisé</t>
  </si>
  <si>
    <t>47.41</t>
  </si>
  <si>
    <t>47.4</t>
  </si>
  <si>
    <t>47.42Z</t>
  </si>
  <si>
    <t>Commerce de détail de matériels de télécommunication en magasin spécialisé</t>
  </si>
  <si>
    <t>47.42</t>
  </si>
  <si>
    <t>47.43Z</t>
  </si>
  <si>
    <t>Commerce de détail de matériels audio et vidéo en magasin spécialisé</t>
  </si>
  <si>
    <t>47.43</t>
  </si>
  <si>
    <t>47.51Z</t>
  </si>
  <si>
    <t>Commerce de détail de textiles en magasin spécialisé</t>
  </si>
  <si>
    <t>47.51</t>
  </si>
  <si>
    <t>47.5</t>
  </si>
  <si>
    <t>47.52A</t>
  </si>
  <si>
    <t>Commerce de détail de quincaillerie, peintures et verres en petites surfaces (moins de 400 m²)</t>
  </si>
  <si>
    <t>47.52</t>
  </si>
  <si>
    <t>47.52B</t>
  </si>
  <si>
    <t>Commerce de détail de quincaillerie, peintures et verres en grandes surfaces (400 m² et plus)</t>
  </si>
  <si>
    <t>47.53Z</t>
  </si>
  <si>
    <t>Commerce de détail de tapis, moquettes et revêtements de murs et de sols en magasin spécialisé</t>
  </si>
  <si>
    <t>47.53</t>
  </si>
  <si>
    <t>47.54Z</t>
  </si>
  <si>
    <t>Commerce de détail d'appareils électroménagers en magasin spécialisé</t>
  </si>
  <si>
    <t>47.54</t>
  </si>
  <si>
    <t>47.59A</t>
  </si>
  <si>
    <t>Commerce de détail de meubles</t>
  </si>
  <si>
    <t>47.59</t>
  </si>
  <si>
    <t>47.59B</t>
  </si>
  <si>
    <t>Commerce de détail d'autres équipements du foyer</t>
  </si>
  <si>
    <t>47.61Z</t>
  </si>
  <si>
    <t>Commerce de détail de livres en magasin spécialisé</t>
  </si>
  <si>
    <t>47.61</t>
  </si>
  <si>
    <t>47.6</t>
  </si>
  <si>
    <t>47.62Z</t>
  </si>
  <si>
    <t>Commerce de détail de journaux et papeterie en magasin spécialisé</t>
  </si>
  <si>
    <t>47.62</t>
  </si>
  <si>
    <t>47.63Z</t>
  </si>
  <si>
    <t>Commerce de détail d'enregistrements musicaux et vidéo en magasin spécialisé</t>
  </si>
  <si>
    <t>47.63</t>
  </si>
  <si>
    <t>47.64Z</t>
  </si>
  <si>
    <t>Commerce de détail d'articles de sport en magasin spécialisé</t>
  </si>
  <si>
    <t>47.64</t>
  </si>
  <si>
    <t>47.65Z</t>
  </si>
  <si>
    <t>Commerce de détail de jeux et jouets en magasin spécialisé</t>
  </si>
  <si>
    <t>47.65</t>
  </si>
  <si>
    <t>47.71Z</t>
  </si>
  <si>
    <t>Commerce de détail d'habillement en magasin spécialisé</t>
  </si>
  <si>
    <t>47.71</t>
  </si>
  <si>
    <t>47.7</t>
  </si>
  <si>
    <t>47.72A</t>
  </si>
  <si>
    <t>Commerce de détail de la chaussure</t>
  </si>
  <si>
    <t>47.72</t>
  </si>
  <si>
    <t>47.72B</t>
  </si>
  <si>
    <t>Commerce de détail de maroquinerie et d'articles de voyage</t>
  </si>
  <si>
    <t>47.73Z</t>
  </si>
  <si>
    <t>Commerce de détail de produits pharmaceutiques en magasin spécialisé</t>
  </si>
  <si>
    <t>47.73</t>
  </si>
  <si>
    <t>47.74Z</t>
  </si>
  <si>
    <t>Commerce de détail d'articles médicaux et orthopédiques en magasin spécialisé</t>
  </si>
  <si>
    <t>47.74</t>
  </si>
  <si>
    <t>47.75Z</t>
  </si>
  <si>
    <t>Commerce de détail de parfumerie et de produits de beauté en magasin spécialisé</t>
  </si>
  <si>
    <t>47.75</t>
  </si>
  <si>
    <t>47.76Z</t>
  </si>
  <si>
    <t>Commerce de détail de fleurs, plantes, graines, engrais, animaux de compagnie et aliments pour ces animaux en magasin spécialisé</t>
  </si>
  <si>
    <t>47.76</t>
  </si>
  <si>
    <t>47.77Z</t>
  </si>
  <si>
    <t>Commerce de détail d'articles d'horlogerie et de bijouterie en magasin spécialisé</t>
  </si>
  <si>
    <t>47.77</t>
  </si>
  <si>
    <t>47.78A</t>
  </si>
  <si>
    <t>Commerces de détail d'optique</t>
  </si>
  <si>
    <t>47.78</t>
  </si>
  <si>
    <t>47.78B</t>
  </si>
  <si>
    <t>Commerces de détail de charbons et combustibles</t>
  </si>
  <si>
    <t>47.78C</t>
  </si>
  <si>
    <t>Autres commerces de détail spécialisés divers</t>
  </si>
  <si>
    <t>47.79Z</t>
  </si>
  <si>
    <t>Commerce de détail de biens d'occasion en magasin</t>
  </si>
  <si>
    <t>47.79</t>
  </si>
  <si>
    <t>47.81Z</t>
  </si>
  <si>
    <t>Commerce de détail alimentaire sur éventaires et marchés</t>
  </si>
  <si>
    <t>47.81</t>
  </si>
  <si>
    <t>47.8</t>
  </si>
  <si>
    <t>47.82Z</t>
  </si>
  <si>
    <t>Commerce de détail de textiles, d'habillement et de chaussures sur éventaires et marchés</t>
  </si>
  <si>
    <t>47.82</t>
  </si>
  <si>
    <t>47.89Z</t>
  </si>
  <si>
    <t>Autres commerces de détail sur éventaires et marchés</t>
  </si>
  <si>
    <t>47.89</t>
  </si>
  <si>
    <t>47.91A</t>
  </si>
  <si>
    <t>Vente à distance sur catalogue général</t>
  </si>
  <si>
    <t>47.91</t>
  </si>
  <si>
    <t>47.9</t>
  </si>
  <si>
    <t>47.91B</t>
  </si>
  <si>
    <t>Vente à distance sur catalogue spécialisé</t>
  </si>
  <si>
    <t>47.99A</t>
  </si>
  <si>
    <t>Vente à domicile</t>
  </si>
  <si>
    <t>47.99</t>
  </si>
  <si>
    <t>47.99B</t>
  </si>
  <si>
    <t>Vente par automates et autres commerces de détail hors magasin, éventaires ou marchés n.c.a.</t>
  </si>
  <si>
    <t>49.10Z</t>
  </si>
  <si>
    <t>Transport ferroviaire interurbain de voyageurs</t>
  </si>
  <si>
    <t>49.10</t>
  </si>
  <si>
    <t>49.1</t>
  </si>
  <si>
    <t>H49A</t>
  </si>
  <si>
    <t>49</t>
  </si>
  <si>
    <t>HZ1</t>
  </si>
  <si>
    <t>HZ</t>
  </si>
  <si>
    <t>49.20Z</t>
  </si>
  <si>
    <t>Transports ferroviaires de fret</t>
  </si>
  <si>
    <t>49.20</t>
  </si>
  <si>
    <t>49.2</t>
  </si>
  <si>
    <t>49.31Z</t>
  </si>
  <si>
    <t>Transports urbains et suburbains de voyageurs</t>
  </si>
  <si>
    <t>49.31</t>
  </si>
  <si>
    <t>49.3</t>
  </si>
  <si>
    <t>H49B</t>
  </si>
  <si>
    <t>49.32Z</t>
  </si>
  <si>
    <t>Transports de voyageurs par taxis</t>
  </si>
  <si>
    <t>49.32</t>
  </si>
  <si>
    <t>49.39A</t>
  </si>
  <si>
    <t>Transports routiers réguliers de voyageurs</t>
  </si>
  <si>
    <t>49.39</t>
  </si>
  <si>
    <t>49.39B</t>
  </si>
  <si>
    <t>Autres transports routiers de voyageurs</t>
  </si>
  <si>
    <t>49.39C</t>
  </si>
  <si>
    <t>Téléphériques et remontées mécaniques</t>
  </si>
  <si>
    <t>49.41A</t>
  </si>
  <si>
    <t>Transports routiers de fret interurbains</t>
  </si>
  <si>
    <t>49.41</t>
  </si>
  <si>
    <t>49.4</t>
  </si>
  <si>
    <t>H49C</t>
  </si>
  <si>
    <t>49.41B</t>
  </si>
  <si>
    <t>Transports routiers de fret de proximité</t>
  </si>
  <si>
    <t>49.41C</t>
  </si>
  <si>
    <t>Location de camions avec chauffeur</t>
  </si>
  <si>
    <t>49.42Z</t>
  </si>
  <si>
    <t>Services de déménagement</t>
  </si>
  <si>
    <t>49.42</t>
  </si>
  <si>
    <t>49.50Z</t>
  </si>
  <si>
    <t>Transports par conduites</t>
  </si>
  <si>
    <t>49.50</t>
  </si>
  <si>
    <t>49.5</t>
  </si>
  <si>
    <t>50.10Z</t>
  </si>
  <si>
    <t>Transports maritimes et côtiers de passagers</t>
  </si>
  <si>
    <t>50.10</t>
  </si>
  <si>
    <t>50.1</t>
  </si>
  <si>
    <t>H50Z</t>
  </si>
  <si>
    <t>50</t>
  </si>
  <si>
    <t>HZ2</t>
  </si>
  <si>
    <t>50.20Z</t>
  </si>
  <si>
    <t>Transports maritimes et côtiers de fret</t>
  </si>
  <si>
    <t>50.20</t>
  </si>
  <si>
    <t>50.2</t>
  </si>
  <si>
    <t>50.30Z</t>
  </si>
  <si>
    <t>Transports fluviaux de passagers</t>
  </si>
  <si>
    <t>50.30</t>
  </si>
  <si>
    <t>50.3</t>
  </si>
  <si>
    <t>50.40Z</t>
  </si>
  <si>
    <t>Transports fluviaux de fret</t>
  </si>
  <si>
    <t>50.40</t>
  </si>
  <si>
    <t>50.4</t>
  </si>
  <si>
    <t>51.10Z</t>
  </si>
  <si>
    <t>Transports aériens de passagers</t>
  </si>
  <si>
    <t>51.10</t>
  </si>
  <si>
    <t>51.1</t>
  </si>
  <si>
    <t>H51Z</t>
  </si>
  <si>
    <t>51</t>
  </si>
  <si>
    <t>HZ3</t>
  </si>
  <si>
    <t>51.21Z</t>
  </si>
  <si>
    <t>Transports aériens de fret</t>
  </si>
  <si>
    <t>51.21</t>
  </si>
  <si>
    <t>51.2</t>
  </si>
  <si>
    <t>51.22Z</t>
  </si>
  <si>
    <t>Transports spatiaux</t>
  </si>
  <si>
    <t>51.22</t>
  </si>
  <si>
    <t>52.10A</t>
  </si>
  <si>
    <t>Entreposage et stockage frigorifique</t>
  </si>
  <si>
    <t>52.10</t>
  </si>
  <si>
    <t>52.1</t>
  </si>
  <si>
    <t>H52Z</t>
  </si>
  <si>
    <t>52</t>
  </si>
  <si>
    <t>HZ4</t>
  </si>
  <si>
    <t>52.10B</t>
  </si>
  <si>
    <t>Entreposage et stockage non frigorifique</t>
  </si>
  <si>
    <t>52.21Z</t>
  </si>
  <si>
    <t>Services auxiliaires des transports terrestres</t>
  </si>
  <si>
    <t>52.21</t>
  </si>
  <si>
    <t>52.2</t>
  </si>
  <si>
    <t>52.22Z</t>
  </si>
  <si>
    <t>Services auxiliaires des transports par eau</t>
  </si>
  <si>
    <t>52.22</t>
  </si>
  <si>
    <t>52.23Z</t>
  </si>
  <si>
    <t>Services auxiliaires des transports aériens</t>
  </si>
  <si>
    <t>52.23</t>
  </si>
  <si>
    <t>52.24A</t>
  </si>
  <si>
    <t>Manutention portuaire</t>
  </si>
  <si>
    <t>52.24</t>
  </si>
  <si>
    <t>52.24B</t>
  </si>
  <si>
    <t>Manutention non portuaire</t>
  </si>
  <si>
    <t>52.29A</t>
  </si>
  <si>
    <t>Messagerie, fret express</t>
  </si>
  <si>
    <t>52.29</t>
  </si>
  <si>
    <t>52.29B</t>
  </si>
  <si>
    <t>Affrètement et organisation des transports</t>
  </si>
  <si>
    <t>53.10Z</t>
  </si>
  <si>
    <t>Activités de poste dans le cadre d'une obligation de service universel</t>
  </si>
  <si>
    <t>53.10</t>
  </si>
  <si>
    <t>53.1</t>
  </si>
  <si>
    <t>H53Z</t>
  </si>
  <si>
    <t>53</t>
  </si>
  <si>
    <t>HZ5</t>
  </si>
  <si>
    <t>53.20Z</t>
  </si>
  <si>
    <t>Autres activités de poste et de courrier</t>
  </si>
  <si>
    <t>53.20</t>
  </si>
  <si>
    <t>53.2</t>
  </si>
  <si>
    <t>55.10Z</t>
  </si>
  <si>
    <t>Hôtels et hébergement similaire</t>
  </si>
  <si>
    <t>55.10</t>
  </si>
  <si>
    <t>55.1</t>
  </si>
  <si>
    <t>I55Z</t>
  </si>
  <si>
    <t>55</t>
  </si>
  <si>
    <t>IZ0</t>
  </si>
  <si>
    <t>IZ</t>
  </si>
  <si>
    <t>55.20Z</t>
  </si>
  <si>
    <t>Hébergement touristique et autre hébergement de courte durée</t>
  </si>
  <si>
    <t>55.20</t>
  </si>
  <si>
    <t>55.2</t>
  </si>
  <si>
    <t>55.30Z</t>
  </si>
  <si>
    <t>Terrains de camping et parcs pour caravanes ou véhicules de loisirs</t>
  </si>
  <si>
    <t>55.30</t>
  </si>
  <si>
    <t>55.3</t>
  </si>
  <si>
    <t>55.90Z</t>
  </si>
  <si>
    <t>Autres hébergements</t>
  </si>
  <si>
    <t>55.90</t>
  </si>
  <si>
    <t>55.9</t>
  </si>
  <si>
    <t>56.10A</t>
  </si>
  <si>
    <t>Restauration traditionnelle</t>
  </si>
  <si>
    <t>56.10</t>
  </si>
  <si>
    <t>56.1</t>
  </si>
  <si>
    <t>I56Z</t>
  </si>
  <si>
    <t>56</t>
  </si>
  <si>
    <t>56.10B</t>
  </si>
  <si>
    <t>Cafétérias et autres libres-services</t>
  </si>
  <si>
    <t>56.10C</t>
  </si>
  <si>
    <t>Restauration de type rapide</t>
  </si>
  <si>
    <t>56.21Z</t>
  </si>
  <si>
    <t>Services des traiteurs</t>
  </si>
  <si>
    <t>56.21</t>
  </si>
  <si>
    <t>56.2</t>
  </si>
  <si>
    <t>56.29A</t>
  </si>
  <si>
    <t>Restauration collective sous contrat</t>
  </si>
  <si>
    <t>56.29</t>
  </si>
  <si>
    <t>56.29B</t>
  </si>
  <si>
    <t>Autres services de restauration n.c.a.</t>
  </si>
  <si>
    <t>56.30Z</t>
  </si>
  <si>
    <t>Débits de boissons</t>
  </si>
  <si>
    <t>56.30</t>
  </si>
  <si>
    <t>56.3</t>
  </si>
  <si>
    <t>58.11Z</t>
  </si>
  <si>
    <t>Édition de livres</t>
  </si>
  <si>
    <t>58.11</t>
  </si>
  <si>
    <t>58.1</t>
  </si>
  <si>
    <t>J58Z</t>
  </si>
  <si>
    <t>58</t>
  </si>
  <si>
    <t>JA1</t>
  </si>
  <si>
    <t>JA</t>
  </si>
  <si>
    <t>JZ</t>
  </si>
  <si>
    <t>58.12Z</t>
  </si>
  <si>
    <t>Édition de répertoires et de fichiers d'adresses</t>
  </si>
  <si>
    <t>58.12</t>
  </si>
  <si>
    <t>58.13Z</t>
  </si>
  <si>
    <t>Édition de journaux</t>
  </si>
  <si>
    <t>58.13</t>
  </si>
  <si>
    <t>58.14Z</t>
  </si>
  <si>
    <t>Édition de revues et périodiques</t>
  </si>
  <si>
    <t>58.14</t>
  </si>
  <si>
    <t>58.19Z</t>
  </si>
  <si>
    <t>Autres activités d'édition</t>
  </si>
  <si>
    <t>58.19</t>
  </si>
  <si>
    <t>58.21Z</t>
  </si>
  <si>
    <t>Édition de jeux électroniques</t>
  </si>
  <si>
    <t>58.21</t>
  </si>
  <si>
    <t>58.2</t>
  </si>
  <si>
    <t>58.29A</t>
  </si>
  <si>
    <t>Édition de logiciels système et de réseau</t>
  </si>
  <si>
    <t>58.29</t>
  </si>
  <si>
    <t>58.29B</t>
  </si>
  <si>
    <t>Édition de logiciels outils de développement et de langages</t>
  </si>
  <si>
    <t>58.29C</t>
  </si>
  <si>
    <t>Édition de logiciels applicatifs</t>
  </si>
  <si>
    <t>59.11A</t>
  </si>
  <si>
    <t>Production de films et de programmes pour la télévision</t>
  </si>
  <si>
    <t>59.11</t>
  </si>
  <si>
    <t>59.1</t>
  </si>
  <si>
    <t>J59Z</t>
  </si>
  <si>
    <t>59</t>
  </si>
  <si>
    <t>JA2</t>
  </si>
  <si>
    <t>59.11B</t>
  </si>
  <si>
    <t>Production de films institutionnels et publicitaires</t>
  </si>
  <si>
    <t>59.11C</t>
  </si>
  <si>
    <t>Production de films pour le cinéma</t>
  </si>
  <si>
    <t>59.12Z</t>
  </si>
  <si>
    <t>Post-production de films cinématographiques, de vidéo et de programmes de télévision</t>
  </si>
  <si>
    <t>59.12</t>
  </si>
  <si>
    <t>59.13A</t>
  </si>
  <si>
    <t>Distribution de films cinématographiques</t>
  </si>
  <si>
    <t>59.13</t>
  </si>
  <si>
    <t>59.13B</t>
  </si>
  <si>
    <t>Édition et distribution vidéo</t>
  </si>
  <si>
    <t>59.14Z</t>
  </si>
  <si>
    <t>Projection de films cinématographiques</t>
  </si>
  <si>
    <t>59.14</t>
  </si>
  <si>
    <t>59.20Z</t>
  </si>
  <si>
    <t>Enregistrement sonore et édition musicale</t>
  </si>
  <si>
    <t>59.20</t>
  </si>
  <si>
    <t>59.2</t>
  </si>
  <si>
    <t>60.10Z</t>
  </si>
  <si>
    <t>Édition et diffusion de programmes radio</t>
  </si>
  <si>
    <t>60.10</t>
  </si>
  <si>
    <t>60.1</t>
  </si>
  <si>
    <t>J60Z</t>
  </si>
  <si>
    <t>60</t>
  </si>
  <si>
    <t>60.20A</t>
  </si>
  <si>
    <t>Édition de chaînes généralistes</t>
  </si>
  <si>
    <t>60.20</t>
  </si>
  <si>
    <t>60.2</t>
  </si>
  <si>
    <t>60.20B</t>
  </si>
  <si>
    <t>Édition de chaînes thématiques</t>
  </si>
  <si>
    <t>61.10Z</t>
  </si>
  <si>
    <t>Télécommunications filaires</t>
  </si>
  <si>
    <t>61.10</t>
  </si>
  <si>
    <t>61.1</t>
  </si>
  <si>
    <t>J61Z</t>
  </si>
  <si>
    <t>61</t>
  </si>
  <si>
    <t>JB0</t>
  </si>
  <si>
    <t>JB</t>
  </si>
  <si>
    <t>61.20Z</t>
  </si>
  <si>
    <t>Télécommunications sans fil</t>
  </si>
  <si>
    <t>61.20</t>
  </si>
  <si>
    <t>61.2</t>
  </si>
  <si>
    <t>61.30Z</t>
  </si>
  <si>
    <t>Télécommunications par satellite</t>
  </si>
  <si>
    <t>61.30</t>
  </si>
  <si>
    <t>61.3</t>
  </si>
  <si>
    <t>61.90Z</t>
  </si>
  <si>
    <t>Autres activités de télécommunication</t>
  </si>
  <si>
    <t>61.90</t>
  </si>
  <si>
    <t>61.9</t>
  </si>
  <si>
    <t>62.01Z</t>
  </si>
  <si>
    <t>Programmation informatique</t>
  </si>
  <si>
    <t>62.01</t>
  </si>
  <si>
    <t>62.0</t>
  </si>
  <si>
    <t>J62Z</t>
  </si>
  <si>
    <t>62</t>
  </si>
  <si>
    <t>JC0</t>
  </si>
  <si>
    <t>JC</t>
  </si>
  <si>
    <t>62.02A</t>
  </si>
  <si>
    <t>Conseil en systèmes et logiciels informatiques</t>
  </si>
  <si>
    <t>62.02</t>
  </si>
  <si>
    <t>62.02B</t>
  </si>
  <si>
    <t>Tierce maintenance de systèmes et d'applications informatiques</t>
  </si>
  <si>
    <t>62.03Z</t>
  </si>
  <si>
    <t>Gestion d'installations informatiques</t>
  </si>
  <si>
    <t>62.03</t>
  </si>
  <si>
    <t>62.09Z</t>
  </si>
  <si>
    <t>Autres activités informatiques</t>
  </si>
  <si>
    <t>62.09</t>
  </si>
  <si>
    <t>63.11Z</t>
  </si>
  <si>
    <t>Traitement de données, hébergement et activités connexes</t>
  </si>
  <si>
    <t>63.11</t>
  </si>
  <si>
    <t>63.1</t>
  </si>
  <si>
    <t>J63Z</t>
  </si>
  <si>
    <t>63</t>
  </si>
  <si>
    <t>63.12Z</t>
  </si>
  <si>
    <t>Portails Internet</t>
  </si>
  <si>
    <t>63.12</t>
  </si>
  <si>
    <t>63.91Z</t>
  </si>
  <si>
    <t>Activités des agences de presse</t>
  </si>
  <si>
    <t>63.91</t>
  </si>
  <si>
    <t>63.9</t>
  </si>
  <si>
    <t>63.99Z</t>
  </si>
  <si>
    <t>Autres services d'information n.c.a.</t>
  </si>
  <si>
    <t>63.99</t>
  </si>
  <si>
    <t>64.11Z</t>
  </si>
  <si>
    <t>Activités de banque centrale</t>
  </si>
  <si>
    <t>64.11</t>
  </si>
  <si>
    <t>64.1</t>
  </si>
  <si>
    <t>K64Z</t>
  </si>
  <si>
    <t>64</t>
  </si>
  <si>
    <t>KZ1</t>
  </si>
  <si>
    <t>KZ</t>
  </si>
  <si>
    <t>64.19Z</t>
  </si>
  <si>
    <t>Autres intermédiations monétaires</t>
  </si>
  <si>
    <t>64.19</t>
  </si>
  <si>
    <t>64.20Z</t>
  </si>
  <si>
    <t>Activités des sociétés holding</t>
  </si>
  <si>
    <t>64.20</t>
  </si>
  <si>
    <t>64.2</t>
  </si>
  <si>
    <t>64.30Z</t>
  </si>
  <si>
    <t>Fonds de placement et entités financières similaires</t>
  </si>
  <si>
    <t>64.30</t>
  </si>
  <si>
    <t>64.3</t>
  </si>
  <si>
    <t>64.91Z</t>
  </si>
  <si>
    <t>Crédit-bail</t>
  </si>
  <si>
    <t>64.91</t>
  </si>
  <si>
    <t>64.9</t>
  </si>
  <si>
    <t>64.92Z</t>
  </si>
  <si>
    <t>Autre distribution de crédit</t>
  </si>
  <si>
    <t>64.92</t>
  </si>
  <si>
    <t>64.99Z</t>
  </si>
  <si>
    <t>Autres activités des services financiers, hors assurance et caisses de retraite, n.c.a.</t>
  </si>
  <si>
    <t>64.99</t>
  </si>
  <si>
    <t>65.11Z</t>
  </si>
  <si>
    <t>Assurance vie</t>
  </si>
  <si>
    <t>65.11</t>
  </si>
  <si>
    <t>65.1</t>
  </si>
  <si>
    <t>K65Z</t>
  </si>
  <si>
    <t>65</t>
  </si>
  <si>
    <t>KZ2</t>
  </si>
  <si>
    <t>65.12Z</t>
  </si>
  <si>
    <t>Autres assurances</t>
  </si>
  <si>
    <t>65.12</t>
  </si>
  <si>
    <t>65.20Z</t>
  </si>
  <si>
    <t>Réassurance</t>
  </si>
  <si>
    <t>65.20</t>
  </si>
  <si>
    <t>65.2</t>
  </si>
  <si>
    <t>65.30Z</t>
  </si>
  <si>
    <t>Caisses de retraite</t>
  </si>
  <si>
    <t>65.30</t>
  </si>
  <si>
    <t>65.3</t>
  </si>
  <si>
    <t>66.11Z</t>
  </si>
  <si>
    <t>Administration de marchés financiers</t>
  </si>
  <si>
    <t>66.11</t>
  </si>
  <si>
    <t>66.1</t>
  </si>
  <si>
    <t>K66Z</t>
  </si>
  <si>
    <t>66</t>
  </si>
  <si>
    <t>KZ3</t>
  </si>
  <si>
    <t>66.12Z</t>
  </si>
  <si>
    <t>Courtage de valeurs mobilières et de marchandises</t>
  </si>
  <si>
    <t>66.12</t>
  </si>
  <si>
    <t>66.19A</t>
  </si>
  <si>
    <t>Supports juridiques de gestion de patrimoine mobilier</t>
  </si>
  <si>
    <t>66.19</t>
  </si>
  <si>
    <t>66.19B</t>
  </si>
  <si>
    <t>Autres activités auxiliaires de services financiers, hors assurance et caisses de retraite, n.c.a.</t>
  </si>
  <si>
    <t>66.21Z</t>
  </si>
  <si>
    <t>Évaluation des risques et dommages</t>
  </si>
  <si>
    <t>66.21</t>
  </si>
  <si>
    <t>66.2</t>
  </si>
  <si>
    <t>66.22Z</t>
  </si>
  <si>
    <t>Activités des agents et courtiers d'assurances</t>
  </si>
  <si>
    <t>66.22</t>
  </si>
  <si>
    <t>66.29Z</t>
  </si>
  <si>
    <t>Autres activités auxiliaires d'assurance et de caisses de retraite</t>
  </si>
  <si>
    <t>66.29</t>
  </si>
  <si>
    <t>66.30Z</t>
  </si>
  <si>
    <t>Gestion de fonds</t>
  </si>
  <si>
    <t>66.30</t>
  </si>
  <si>
    <t>66.3</t>
  </si>
  <si>
    <t>68.10Z</t>
  </si>
  <si>
    <t>Activités des marchands de biens immobiliers</t>
  </si>
  <si>
    <t>68.10</t>
  </si>
  <si>
    <t>68.1</t>
  </si>
  <si>
    <t>L68A</t>
  </si>
  <si>
    <t>68</t>
  </si>
  <si>
    <t>LZ0</t>
  </si>
  <si>
    <t>LZ</t>
  </si>
  <si>
    <t>68.20A</t>
  </si>
  <si>
    <t>Location de logements</t>
  </si>
  <si>
    <t>68.20</t>
  </si>
  <si>
    <t>68.2</t>
  </si>
  <si>
    <t>L68B</t>
  </si>
  <si>
    <t>68.20B</t>
  </si>
  <si>
    <t>Location de terrains et d'autres biens immobiliers</t>
  </si>
  <si>
    <t>68.31Z</t>
  </si>
  <si>
    <t>Agences immobilières</t>
  </si>
  <si>
    <t>68.31</t>
  </si>
  <si>
    <t>68.3</t>
  </si>
  <si>
    <t>68.32A</t>
  </si>
  <si>
    <t>Administration d'immeubles et autres biens immobiliers</t>
  </si>
  <si>
    <t>68.32</t>
  </si>
  <si>
    <t>68.32B</t>
  </si>
  <si>
    <t>Supports juridiques de gestion de patrimoine immobilier</t>
  </si>
  <si>
    <t>69.10Z</t>
  </si>
  <si>
    <t>Activités juridiques</t>
  </si>
  <si>
    <t>69.10</t>
  </si>
  <si>
    <t>69.1</t>
  </si>
  <si>
    <t>M69Z</t>
  </si>
  <si>
    <t>69</t>
  </si>
  <si>
    <t>MA1</t>
  </si>
  <si>
    <t>MA</t>
  </si>
  <si>
    <t>MN</t>
  </si>
  <si>
    <t>69.20Z</t>
  </si>
  <si>
    <t>Activités comptables</t>
  </si>
  <si>
    <t>69.20</t>
  </si>
  <si>
    <t>69.2</t>
  </si>
  <si>
    <t>70.10Z</t>
  </si>
  <si>
    <t>Activités des sièges sociaux</t>
  </si>
  <si>
    <t>70.10</t>
  </si>
  <si>
    <t>70.1</t>
  </si>
  <si>
    <t>M70Z</t>
  </si>
  <si>
    <t>70</t>
  </si>
  <si>
    <t>70.21Z</t>
  </si>
  <si>
    <t>Conseil en relations publiques et communication</t>
  </si>
  <si>
    <t>70.21</t>
  </si>
  <si>
    <t>70.2</t>
  </si>
  <si>
    <t>70.22Z</t>
  </si>
  <si>
    <t>Conseil pour les affaires et autres conseils de gestion</t>
  </si>
  <si>
    <t>70.22</t>
  </si>
  <si>
    <t>71.11Z</t>
  </si>
  <si>
    <t>Activités d'architecture</t>
  </si>
  <si>
    <t>71.11</t>
  </si>
  <si>
    <t>71.1</t>
  </si>
  <si>
    <t>M71Z</t>
  </si>
  <si>
    <t>71</t>
  </si>
  <si>
    <t>MA2</t>
  </si>
  <si>
    <t>71.12A</t>
  </si>
  <si>
    <t>Activité des géomètres</t>
  </si>
  <si>
    <t>71.12</t>
  </si>
  <si>
    <t>71.12B</t>
  </si>
  <si>
    <t>Ingénierie, études techniques</t>
  </si>
  <si>
    <t>71.20A</t>
  </si>
  <si>
    <t>Contrôle technique automobile</t>
  </si>
  <si>
    <t>71.20</t>
  </si>
  <si>
    <t>71.2</t>
  </si>
  <si>
    <t>71.20B</t>
  </si>
  <si>
    <t>Analyses, essais et inspections techniques</t>
  </si>
  <si>
    <t>72.11Z</t>
  </si>
  <si>
    <t>Recherche-développement en biotechnologie</t>
  </si>
  <si>
    <t>72.11</t>
  </si>
  <si>
    <t>72.1</t>
  </si>
  <si>
    <t>M72Z</t>
  </si>
  <si>
    <t>72</t>
  </si>
  <si>
    <t>MB0</t>
  </si>
  <si>
    <t>MB</t>
  </si>
  <si>
    <t>72.19Z</t>
  </si>
  <si>
    <t>Recherche-développement en autres sciences physiques et naturelles</t>
  </si>
  <si>
    <t>72.19</t>
  </si>
  <si>
    <t>72.20Z</t>
  </si>
  <si>
    <t>Recherche-développement en sciences humaines et sociales</t>
  </si>
  <si>
    <t>72.20</t>
  </si>
  <si>
    <t>72.2</t>
  </si>
  <si>
    <t>73.11Z</t>
  </si>
  <si>
    <t>Activités des agences de publicité</t>
  </si>
  <si>
    <t>73.11</t>
  </si>
  <si>
    <t>73.1</t>
  </si>
  <si>
    <t>M73Z</t>
  </si>
  <si>
    <t>73</t>
  </si>
  <si>
    <t>MC1</t>
  </si>
  <si>
    <t>MC</t>
  </si>
  <si>
    <t>73.12Z</t>
  </si>
  <si>
    <t>Régie publicitaire de médias</t>
  </si>
  <si>
    <t>73.12</t>
  </si>
  <si>
    <t>73.20Z</t>
  </si>
  <si>
    <t>Études de marché et sondages</t>
  </si>
  <si>
    <t>73.20</t>
  </si>
  <si>
    <t>73.2</t>
  </si>
  <si>
    <t>74.10Z</t>
  </si>
  <si>
    <t>Activités spécialisées de design</t>
  </si>
  <si>
    <t>74.10</t>
  </si>
  <si>
    <t>74.1</t>
  </si>
  <si>
    <t>M74Z</t>
  </si>
  <si>
    <t>74</t>
  </si>
  <si>
    <t>MC2</t>
  </si>
  <si>
    <t>74.20Z</t>
  </si>
  <si>
    <t>Activités photographiques</t>
  </si>
  <si>
    <t>74.20</t>
  </si>
  <si>
    <t>74.2</t>
  </si>
  <si>
    <t>74.30Z</t>
  </si>
  <si>
    <t>Traduction et interprétation</t>
  </si>
  <si>
    <t>74.30</t>
  </si>
  <si>
    <t>74.3</t>
  </si>
  <si>
    <t>74.90A</t>
  </si>
  <si>
    <t>Activité des économistes de la construction</t>
  </si>
  <si>
    <t>74.90</t>
  </si>
  <si>
    <t>74.9</t>
  </si>
  <si>
    <t>74.90B</t>
  </si>
  <si>
    <t>Activités spécialisées, scientifiques et techniques diverses</t>
  </si>
  <si>
    <t>75.00Z</t>
  </si>
  <si>
    <t>Activités vétérinaires</t>
  </si>
  <si>
    <t>75.00</t>
  </si>
  <si>
    <t>75.0</t>
  </si>
  <si>
    <t>M75Z</t>
  </si>
  <si>
    <t>75</t>
  </si>
  <si>
    <t>77.11A</t>
  </si>
  <si>
    <t>Location de courte durée de voitures et de véhicules automobiles légers</t>
  </si>
  <si>
    <t>77.11</t>
  </si>
  <si>
    <t>77.1</t>
  </si>
  <si>
    <t>N77Z</t>
  </si>
  <si>
    <t>77</t>
  </si>
  <si>
    <t>NZ1</t>
  </si>
  <si>
    <t>NZ</t>
  </si>
  <si>
    <t>77.11B</t>
  </si>
  <si>
    <t>Location de longue durée de voitures et de véhicules automobiles légers</t>
  </si>
  <si>
    <t>77.12Z</t>
  </si>
  <si>
    <t>Location et location-bail de camions</t>
  </si>
  <si>
    <t>77.12</t>
  </si>
  <si>
    <t>77.21Z</t>
  </si>
  <si>
    <t>Location et location-bail d'articles de loisirs et de sport</t>
  </si>
  <si>
    <t>77.21</t>
  </si>
  <si>
    <t>77.2</t>
  </si>
  <si>
    <t>77.22Z</t>
  </si>
  <si>
    <t>Location de vidéocassettes et disques vidéo</t>
  </si>
  <si>
    <t>77.22</t>
  </si>
  <si>
    <t>77.29Z</t>
  </si>
  <si>
    <t>Location et location-bail d'autres biens personnels et domestiques</t>
  </si>
  <si>
    <t>77.29</t>
  </si>
  <si>
    <t>77.31Z</t>
  </si>
  <si>
    <t>Location et location-bail de machines et équipements agricoles</t>
  </si>
  <si>
    <t>77.31</t>
  </si>
  <si>
    <t>77.3</t>
  </si>
  <si>
    <t>77.32Z</t>
  </si>
  <si>
    <t>Location et location-bail de machines et équipements pour la construction</t>
  </si>
  <si>
    <t>77.32</t>
  </si>
  <si>
    <t>77.33Z</t>
  </si>
  <si>
    <t>Location et location-bail de machines de bureau et de matériel informatique</t>
  </si>
  <si>
    <t>77.33</t>
  </si>
  <si>
    <t>77.34Z</t>
  </si>
  <si>
    <t>Location et location-bail de matériels de transport par eau</t>
  </si>
  <si>
    <t>77.34</t>
  </si>
  <si>
    <t>77.35Z</t>
  </si>
  <si>
    <t>Location et location-bail de matériels de transport aérien</t>
  </si>
  <si>
    <t>77.35</t>
  </si>
  <si>
    <t>77.39Z</t>
  </si>
  <si>
    <t>Location et location-bail d'autres machines, équipements et biens matériels n.c.a.</t>
  </si>
  <si>
    <t>77.39</t>
  </si>
  <si>
    <t>77.40Z</t>
  </si>
  <si>
    <t>Location-bail de propriété intellectuelle et de produits similaires, à l'exception des œuvres soumises à copyright</t>
  </si>
  <si>
    <t>77.40</t>
  </si>
  <si>
    <t>77.4</t>
  </si>
  <si>
    <t>78.10Z</t>
  </si>
  <si>
    <t>Activités des agences de placement de main-d'œuvre</t>
  </si>
  <si>
    <t>78.10</t>
  </si>
  <si>
    <t>78.1</t>
  </si>
  <si>
    <t>N78Z</t>
  </si>
  <si>
    <t>78</t>
  </si>
  <si>
    <t>NZ2</t>
  </si>
  <si>
    <t>78.20Z</t>
  </si>
  <si>
    <t>Activités des agences de travail temporaire</t>
  </si>
  <si>
    <t>78.20</t>
  </si>
  <si>
    <t>78.2</t>
  </si>
  <si>
    <t>78.30Z</t>
  </si>
  <si>
    <t>Autre mise à disposition de ressources humaines</t>
  </si>
  <si>
    <t>78.30</t>
  </si>
  <si>
    <t>78.3</t>
  </si>
  <si>
    <t>79.11Z</t>
  </si>
  <si>
    <t>Activités des agences de voyage</t>
  </si>
  <si>
    <t>79.11</t>
  </si>
  <si>
    <t>79.1</t>
  </si>
  <si>
    <t>N79Z</t>
  </si>
  <si>
    <t>79</t>
  </si>
  <si>
    <t>NZ3</t>
  </si>
  <si>
    <t>79.12Z</t>
  </si>
  <si>
    <t>Activités des voyagistes</t>
  </si>
  <si>
    <t>79.12</t>
  </si>
  <si>
    <t>79.90Z</t>
  </si>
  <si>
    <t>Autres services de réservation et activités connexes</t>
  </si>
  <si>
    <t>79.90</t>
  </si>
  <si>
    <t>79.9</t>
  </si>
  <si>
    <t>80.10Z</t>
  </si>
  <si>
    <t>Activités de sécurité privée</t>
  </si>
  <si>
    <t>80.10</t>
  </si>
  <si>
    <t>80.1</t>
  </si>
  <si>
    <t>N80Z</t>
  </si>
  <si>
    <t>80</t>
  </si>
  <si>
    <t>NZ4</t>
  </si>
  <si>
    <t>80.20Z</t>
  </si>
  <si>
    <t>Activités liées aux systèmes de sécurité</t>
  </si>
  <si>
    <t>80.20</t>
  </si>
  <si>
    <t>80.2</t>
  </si>
  <si>
    <t>80.30Z</t>
  </si>
  <si>
    <t>Activités d'enquête</t>
  </si>
  <si>
    <t>80.30</t>
  </si>
  <si>
    <t>80.3</t>
  </si>
  <si>
    <t>81.10Z</t>
  </si>
  <si>
    <t>Activités combinées de soutien lié aux bâtiments</t>
  </si>
  <si>
    <t>81.10</t>
  </si>
  <si>
    <t>81.1</t>
  </si>
  <si>
    <t>N81Z</t>
  </si>
  <si>
    <t>81</t>
  </si>
  <si>
    <t>81.21Z</t>
  </si>
  <si>
    <t>Nettoyage courant des bâtiments</t>
  </si>
  <si>
    <t>81.21</t>
  </si>
  <si>
    <t>81.2</t>
  </si>
  <si>
    <t>81.22Z</t>
  </si>
  <si>
    <t>Autres activités de nettoyage des bâtiments et nettoyage industriel</t>
  </si>
  <si>
    <t>81.22</t>
  </si>
  <si>
    <t>81.29A</t>
  </si>
  <si>
    <t>Désinfection, désinsectisation, dératisation</t>
  </si>
  <si>
    <t>81.29</t>
  </si>
  <si>
    <t>81.29B</t>
  </si>
  <si>
    <t>Autres activités de nettoyage n.c.a.</t>
  </si>
  <si>
    <t>81.30Z</t>
  </si>
  <si>
    <t>Services d'aménagement paysager</t>
  </si>
  <si>
    <t>81.30</t>
  </si>
  <si>
    <t>81.3</t>
  </si>
  <si>
    <t>82.11Z</t>
  </si>
  <si>
    <t>Services administratifs combinés de bureau</t>
  </si>
  <si>
    <t>82.11</t>
  </si>
  <si>
    <t>82.1</t>
  </si>
  <si>
    <t>N82Z</t>
  </si>
  <si>
    <t>82</t>
  </si>
  <si>
    <t>82.19Z</t>
  </si>
  <si>
    <t>Photocopie, préparation de documents et autres activités spécialisées de soutien de bureau</t>
  </si>
  <si>
    <t>82.19</t>
  </si>
  <si>
    <t>82.20Z</t>
  </si>
  <si>
    <t>Activités de centres d'appels</t>
  </si>
  <si>
    <t>82.20</t>
  </si>
  <si>
    <t>82.2</t>
  </si>
  <si>
    <t>82.30Z</t>
  </si>
  <si>
    <t>Organisation de foires, salons professionnels et congrès</t>
  </si>
  <si>
    <t>82.30</t>
  </si>
  <si>
    <t>82.3</t>
  </si>
  <si>
    <t>82.91Z</t>
  </si>
  <si>
    <t>Activités des agences de recouvrement de factures et des sociétés d'information financière sur la clientèle</t>
  </si>
  <si>
    <t>82.91</t>
  </si>
  <si>
    <t>82.9</t>
  </si>
  <si>
    <t>82.92Z</t>
  </si>
  <si>
    <t>Activités de conditionnement</t>
  </si>
  <si>
    <t>82.92</t>
  </si>
  <si>
    <t>82.99Z</t>
  </si>
  <si>
    <t>Autres activités de soutien aux entreprises n.c.a.</t>
  </si>
  <si>
    <t>82.99</t>
  </si>
  <si>
    <t>84.11Z</t>
  </si>
  <si>
    <t>Administration publique générale</t>
  </si>
  <si>
    <t>84.11</t>
  </si>
  <si>
    <t>84.1</t>
  </si>
  <si>
    <t>O84Z</t>
  </si>
  <si>
    <t>84</t>
  </si>
  <si>
    <t>OZ0</t>
  </si>
  <si>
    <t>OZ</t>
  </si>
  <si>
    <t>OQ</t>
  </si>
  <si>
    <t>84.12Z</t>
  </si>
  <si>
    <t>Administration publique (tutelle) de la santé, de la formation, de la culture et des services sociaux, autre que sécurité sociale</t>
  </si>
  <si>
    <t>84.12</t>
  </si>
  <si>
    <t>84.13Z</t>
  </si>
  <si>
    <t>Administration publique (tutelle) des activités économiques</t>
  </si>
  <si>
    <t>84.13</t>
  </si>
  <si>
    <t>84.21Z</t>
  </si>
  <si>
    <t>Affaires étrangères</t>
  </si>
  <si>
    <t>84.21</t>
  </si>
  <si>
    <t>84.2</t>
  </si>
  <si>
    <t>84.22Z</t>
  </si>
  <si>
    <t>Défense</t>
  </si>
  <si>
    <t>84.22</t>
  </si>
  <si>
    <t>84.23Z</t>
  </si>
  <si>
    <t>Justice</t>
  </si>
  <si>
    <t>84.23</t>
  </si>
  <si>
    <t>84.24Z</t>
  </si>
  <si>
    <t>Activités d'ordre public et de sécurité</t>
  </si>
  <si>
    <t>84.24</t>
  </si>
  <si>
    <t>84.25Z</t>
  </si>
  <si>
    <t>Services du feu et de secours</t>
  </si>
  <si>
    <t>84.25</t>
  </si>
  <si>
    <t>84.30A</t>
  </si>
  <si>
    <t>Activités générales de sécurité sociale</t>
  </si>
  <si>
    <t>84.30</t>
  </si>
  <si>
    <t>84.3</t>
  </si>
  <si>
    <t>84.30B</t>
  </si>
  <si>
    <t>Gestion des retraites complémentaires</t>
  </si>
  <si>
    <t>84.30C</t>
  </si>
  <si>
    <t>Distribution sociale de revenus</t>
  </si>
  <si>
    <t>85.10Z</t>
  </si>
  <si>
    <t>Enseignement pré-primaire</t>
  </si>
  <si>
    <t>85.10</t>
  </si>
  <si>
    <t>85.1</t>
  </si>
  <si>
    <t>P85Z</t>
  </si>
  <si>
    <t>85</t>
  </si>
  <si>
    <t>PZ0</t>
  </si>
  <si>
    <t>PZ</t>
  </si>
  <si>
    <t>85.20Z</t>
  </si>
  <si>
    <t>Enseignement primaire</t>
  </si>
  <si>
    <t>85.20</t>
  </si>
  <si>
    <t>85.2</t>
  </si>
  <si>
    <t>85.31Z</t>
  </si>
  <si>
    <t>Enseignement secondaire général</t>
  </si>
  <si>
    <t>85.31</t>
  </si>
  <si>
    <t>85.3</t>
  </si>
  <si>
    <t>85.32Z</t>
  </si>
  <si>
    <t>Enseignement secondaire technique ou professionnel</t>
  </si>
  <si>
    <t>85.32</t>
  </si>
  <si>
    <t>85.41Z</t>
  </si>
  <si>
    <t>Enseignement post-secondaire non supérieur</t>
  </si>
  <si>
    <t>85.41</t>
  </si>
  <si>
    <t>85.4</t>
  </si>
  <si>
    <t>85.42Z</t>
  </si>
  <si>
    <t>Enseignement supérieur</t>
  </si>
  <si>
    <t>85.42</t>
  </si>
  <si>
    <t>85.51Z</t>
  </si>
  <si>
    <t>Enseignement de disciplines sportives et d'activités de loisirs</t>
  </si>
  <si>
    <t>85.51</t>
  </si>
  <si>
    <t>85.5</t>
  </si>
  <si>
    <t>85.52Z</t>
  </si>
  <si>
    <t>Enseignement culturel</t>
  </si>
  <si>
    <t>85.52</t>
  </si>
  <si>
    <t>85.53Z</t>
  </si>
  <si>
    <t>Enseignement de la conduite</t>
  </si>
  <si>
    <t>85.53</t>
  </si>
  <si>
    <t>85.59A</t>
  </si>
  <si>
    <t>Formation continue d'adultes</t>
  </si>
  <si>
    <t>85.59</t>
  </si>
  <si>
    <t>85.59B</t>
  </si>
  <si>
    <t>Autres enseignements</t>
  </si>
  <si>
    <t>85.60Z</t>
  </si>
  <si>
    <t>Activités de soutien à l'enseignement</t>
  </si>
  <si>
    <t>85.60</t>
  </si>
  <si>
    <t>85.6</t>
  </si>
  <si>
    <t>86.10Z</t>
  </si>
  <si>
    <t>Activités hospitalières</t>
  </si>
  <si>
    <t>86.10</t>
  </si>
  <si>
    <t>86.1</t>
  </si>
  <si>
    <t>Q86Z</t>
  </si>
  <si>
    <t>86</t>
  </si>
  <si>
    <t>QA0</t>
  </si>
  <si>
    <t>QA</t>
  </si>
  <si>
    <t>86.21Z</t>
  </si>
  <si>
    <t>Activité des médecins généralistes</t>
  </si>
  <si>
    <t>86.21</t>
  </si>
  <si>
    <t>86.2</t>
  </si>
  <si>
    <t>86.22A</t>
  </si>
  <si>
    <t>Activités de radiodiagnostic et de radiothérapie</t>
  </si>
  <si>
    <t>86.22</t>
  </si>
  <si>
    <t>86.22B</t>
  </si>
  <si>
    <t>Activités chirurgicales</t>
  </si>
  <si>
    <t>86.22C</t>
  </si>
  <si>
    <t>Autres activités des médecins spécialistes</t>
  </si>
  <si>
    <t>86.23Z</t>
  </si>
  <si>
    <t>Pratique dentaire</t>
  </si>
  <si>
    <t>86.23</t>
  </si>
  <si>
    <t>86.90A</t>
  </si>
  <si>
    <t>Ambulances</t>
  </si>
  <si>
    <t>86.90</t>
  </si>
  <si>
    <t>86.9</t>
  </si>
  <si>
    <t>86.90B</t>
  </si>
  <si>
    <t>Laboratoires d'analyses médicales</t>
  </si>
  <si>
    <t>86.90C</t>
  </si>
  <si>
    <t>Centres de collecte et banques d'organes</t>
  </si>
  <si>
    <t>86.90D</t>
  </si>
  <si>
    <t>Activités des infirmiers et des sages-femmes</t>
  </si>
  <si>
    <t>86.90E</t>
  </si>
  <si>
    <t>Activités des professionnels de la rééducation, de l'appareillage et des pédicures-podologues</t>
  </si>
  <si>
    <t>86.90F</t>
  </si>
  <si>
    <t>Activités de santé humaine non classées ailleurs</t>
  </si>
  <si>
    <t>87.10A</t>
  </si>
  <si>
    <t>Hébergement médicalisé pour personnes âgées</t>
  </si>
  <si>
    <t>87.10</t>
  </si>
  <si>
    <t>87.1</t>
  </si>
  <si>
    <t>Q87Z</t>
  </si>
  <si>
    <t>87</t>
  </si>
  <si>
    <t>QB0</t>
  </si>
  <si>
    <t>QB</t>
  </si>
  <si>
    <t>87.10B</t>
  </si>
  <si>
    <t>Hébergement médicalisé pour enfants handicapés</t>
  </si>
  <si>
    <t>87.10C</t>
  </si>
  <si>
    <t>Hébergement médicalisé pour adultes handicapés et autre hébergement médicalisé</t>
  </si>
  <si>
    <t>87.20A</t>
  </si>
  <si>
    <t>Hébergement social pour handicapés mentaux et malades mentaux</t>
  </si>
  <si>
    <t>87.20</t>
  </si>
  <si>
    <t>87.2</t>
  </si>
  <si>
    <t>87.20B</t>
  </si>
  <si>
    <t>Hébergement social pour toxicomanes</t>
  </si>
  <si>
    <t>87.30A</t>
  </si>
  <si>
    <t>Hébergement social pour personnes âgées</t>
  </si>
  <si>
    <t>87.30</t>
  </si>
  <si>
    <t>87.3</t>
  </si>
  <si>
    <t>87.30B</t>
  </si>
  <si>
    <t>Hébergement social pour handicapés physiques</t>
  </si>
  <si>
    <t>87.90A</t>
  </si>
  <si>
    <t>Hébergement social pour enfants en difficultés</t>
  </si>
  <si>
    <t>87.90</t>
  </si>
  <si>
    <t>87.9</t>
  </si>
  <si>
    <t>87.90B</t>
  </si>
  <si>
    <t>Hébergement social pour adultes et familles en difficultés et autre hébergement social</t>
  </si>
  <si>
    <t>88.10A</t>
  </si>
  <si>
    <t>Aide à domicile</t>
  </si>
  <si>
    <t>88.10</t>
  </si>
  <si>
    <t>88.1</t>
  </si>
  <si>
    <t>Q88Z</t>
  </si>
  <si>
    <t>88</t>
  </si>
  <si>
    <t>88.10B</t>
  </si>
  <si>
    <t>Accueil ou accompagnement sans hébergement d'adultes handicapés ou de personnes âgées</t>
  </si>
  <si>
    <t>88.10C</t>
  </si>
  <si>
    <t>Aide par le travail</t>
  </si>
  <si>
    <t>88.91A</t>
  </si>
  <si>
    <t>Accueil de jeunes enfants</t>
  </si>
  <si>
    <t>88.91</t>
  </si>
  <si>
    <t>88.9</t>
  </si>
  <si>
    <t>88.91B</t>
  </si>
  <si>
    <t>Accueil ou accompagnement sans hébergement d'enfants handicapés</t>
  </si>
  <si>
    <t>88.99A</t>
  </si>
  <si>
    <t>Autre accueil ou accompagnement sans hébergement d'enfants et d'adolescents</t>
  </si>
  <si>
    <t>88.99</t>
  </si>
  <si>
    <t>88.99B</t>
  </si>
  <si>
    <t>Action sociale sans hébergement n.c.a.</t>
  </si>
  <si>
    <t>90.01Z</t>
  </si>
  <si>
    <t>Arts du spectacle vivant</t>
  </si>
  <si>
    <t>90.01</t>
  </si>
  <si>
    <t>90.0</t>
  </si>
  <si>
    <t>R90Z</t>
  </si>
  <si>
    <t>90</t>
  </si>
  <si>
    <t>RZ1</t>
  </si>
  <si>
    <t>RZ</t>
  </si>
  <si>
    <t>RU</t>
  </si>
  <si>
    <t>90.02Z</t>
  </si>
  <si>
    <t>Activités de soutien au spectacle vivant</t>
  </si>
  <si>
    <t>90.02</t>
  </si>
  <si>
    <t>90.03A</t>
  </si>
  <si>
    <t>Création artistique relevant des arts plastiques</t>
  </si>
  <si>
    <t>90.03</t>
  </si>
  <si>
    <t>90.03B</t>
  </si>
  <si>
    <t>Autre création artistique</t>
  </si>
  <si>
    <t>90.04Z</t>
  </si>
  <si>
    <t>Gestion de salles de spectacles</t>
  </si>
  <si>
    <t>90.04</t>
  </si>
  <si>
    <t>91.01Z</t>
  </si>
  <si>
    <t>Gestion des bibliothèques et des archives</t>
  </si>
  <si>
    <t>91.01</t>
  </si>
  <si>
    <t>91.0</t>
  </si>
  <si>
    <t>R91Z</t>
  </si>
  <si>
    <t>91</t>
  </si>
  <si>
    <t>91.02Z</t>
  </si>
  <si>
    <t>Gestion des musées</t>
  </si>
  <si>
    <t>91.02</t>
  </si>
  <si>
    <t>91.03Z</t>
  </si>
  <si>
    <t>Gestion des sites et monuments historiques et des attractions touristiques similaires</t>
  </si>
  <si>
    <t>91.03</t>
  </si>
  <si>
    <t>91.04Z</t>
  </si>
  <si>
    <t>Gestion des jardins botaniques et zoologiques et des réserves naturelles</t>
  </si>
  <si>
    <t>91.04</t>
  </si>
  <si>
    <t>92.00Z</t>
  </si>
  <si>
    <t>Organisation de jeux de hasard et d'argent</t>
  </si>
  <si>
    <t>92.00</t>
  </si>
  <si>
    <t>92.0</t>
  </si>
  <si>
    <t>R92Z</t>
  </si>
  <si>
    <t>92</t>
  </si>
  <si>
    <t>93.11Z</t>
  </si>
  <si>
    <t>Gestion d'installations sportives</t>
  </si>
  <si>
    <t>93.11</t>
  </si>
  <si>
    <t>93.1</t>
  </si>
  <si>
    <t>R93Z</t>
  </si>
  <si>
    <t>93</t>
  </si>
  <si>
    <t>RZ2</t>
  </si>
  <si>
    <t>93.12Z</t>
  </si>
  <si>
    <t>Activités de clubs de sports</t>
  </si>
  <si>
    <t>93.12</t>
  </si>
  <si>
    <t>93.13Z</t>
  </si>
  <si>
    <t>Activités des centres de culture physique</t>
  </si>
  <si>
    <t>93.13</t>
  </si>
  <si>
    <t>93.19Z</t>
  </si>
  <si>
    <t>Autres activités liées au sport</t>
  </si>
  <si>
    <t>93.19</t>
  </si>
  <si>
    <t>93.21Z</t>
  </si>
  <si>
    <t>Activités des parcs d'attractions et parcs à thèmes</t>
  </si>
  <si>
    <t>93.21</t>
  </si>
  <si>
    <t>93.2</t>
  </si>
  <si>
    <t>93.29Z</t>
  </si>
  <si>
    <t>Autres activités récréatives et de loisirs</t>
  </si>
  <si>
    <t>93.29</t>
  </si>
  <si>
    <t>94.11Z</t>
  </si>
  <si>
    <t>Activités des organisations patronales et consulaires</t>
  </si>
  <si>
    <t>94.11</t>
  </si>
  <si>
    <t>94.1</t>
  </si>
  <si>
    <t>S94Z</t>
  </si>
  <si>
    <t>94</t>
  </si>
  <si>
    <t>SZ1</t>
  </si>
  <si>
    <t>SZ</t>
  </si>
  <si>
    <t>94.12Z</t>
  </si>
  <si>
    <t>Activités des organisations professionnelles</t>
  </si>
  <si>
    <t>94.12</t>
  </si>
  <si>
    <t>94.20Z</t>
  </si>
  <si>
    <t>Activités des syndicats de salariés</t>
  </si>
  <si>
    <t>94.20</t>
  </si>
  <si>
    <t>94.2</t>
  </si>
  <si>
    <t>94.91Z</t>
  </si>
  <si>
    <t>Activités des organisations religieuses</t>
  </si>
  <si>
    <t>94.91</t>
  </si>
  <si>
    <t>94.9</t>
  </si>
  <si>
    <t>94.92Z</t>
  </si>
  <si>
    <t>Activités des organisations politiques</t>
  </si>
  <si>
    <t>94.92</t>
  </si>
  <si>
    <t>94.99Z</t>
  </si>
  <si>
    <t>Autres organisations fonctionnant par adhésion volontaire</t>
  </si>
  <si>
    <t>94.99</t>
  </si>
  <si>
    <t>95.11Z</t>
  </si>
  <si>
    <t>Réparation d'ordinateurs et d'équipements périphériques</t>
  </si>
  <si>
    <t>95.11</t>
  </si>
  <si>
    <t>95.1</t>
  </si>
  <si>
    <t>S95Z</t>
  </si>
  <si>
    <t>95</t>
  </si>
  <si>
    <t>SZ2</t>
  </si>
  <si>
    <t>95.12Z</t>
  </si>
  <si>
    <t>Réparation d'équipements de communication</t>
  </si>
  <si>
    <t>95.12</t>
  </si>
  <si>
    <t>95.21Z</t>
  </si>
  <si>
    <t>Réparation de produits électroniques grand public</t>
  </si>
  <si>
    <t>95.21</t>
  </si>
  <si>
    <t>95.2</t>
  </si>
  <si>
    <t>95.22Z</t>
  </si>
  <si>
    <t>Réparation d'appareils électroménagers et d'équipements pour la maison et le jardin</t>
  </si>
  <si>
    <t>95.22</t>
  </si>
  <si>
    <t>95.23Z</t>
  </si>
  <si>
    <t>Réparation de chaussures et d'articles en cuir</t>
  </si>
  <si>
    <t>95.23</t>
  </si>
  <si>
    <t>95.24Z</t>
  </si>
  <si>
    <t>Réparation de meubles et d'équipements du foyer</t>
  </si>
  <si>
    <t>95.24</t>
  </si>
  <si>
    <t>95.25Z</t>
  </si>
  <si>
    <t>Réparation d'articles d'horlogerie et de bijouterie</t>
  </si>
  <si>
    <t>95.25</t>
  </si>
  <si>
    <t>95.29Z</t>
  </si>
  <si>
    <t>Réparation d'autres biens personnels et domestiques</t>
  </si>
  <si>
    <t>95.29</t>
  </si>
  <si>
    <t>96.01A</t>
  </si>
  <si>
    <t>Blanchisserie-teinturerie de gros</t>
  </si>
  <si>
    <t>96.01</t>
  </si>
  <si>
    <t>96.0</t>
  </si>
  <si>
    <t>S96Z</t>
  </si>
  <si>
    <t>96</t>
  </si>
  <si>
    <t>SZ3</t>
  </si>
  <si>
    <t>96.01B</t>
  </si>
  <si>
    <t>Blanchisserie-teinturerie de détail</t>
  </si>
  <si>
    <t>96.02A</t>
  </si>
  <si>
    <t>Coiffure</t>
  </si>
  <si>
    <t>96.02</t>
  </si>
  <si>
    <t>96.02B</t>
  </si>
  <si>
    <t>Soins de beauté</t>
  </si>
  <si>
    <t>96.03Z</t>
  </si>
  <si>
    <t>Services funéraires</t>
  </si>
  <si>
    <t>96.03</t>
  </si>
  <si>
    <t>96.04Z</t>
  </si>
  <si>
    <t>Entretien corporel</t>
  </si>
  <si>
    <t>96.04</t>
  </si>
  <si>
    <t>96.09Z</t>
  </si>
  <si>
    <t>Autres services personnels n.c.a.</t>
  </si>
  <si>
    <t>96.09</t>
  </si>
  <si>
    <t>97.00Z</t>
  </si>
  <si>
    <t>Activités des ménages en tant qu'employeurs de personnel domestique</t>
  </si>
  <si>
    <t>97.00</t>
  </si>
  <si>
    <t>97.0</t>
  </si>
  <si>
    <t>T97Z</t>
  </si>
  <si>
    <t>97</t>
  </si>
  <si>
    <t>TZ0</t>
  </si>
  <si>
    <t>TZ</t>
  </si>
  <si>
    <t>98.10Z</t>
  </si>
  <si>
    <t>Activités indifférenciées des ménages en tant que producteurs de biens pour usage propre</t>
  </si>
  <si>
    <t>98.10</t>
  </si>
  <si>
    <t>98.1</t>
  </si>
  <si>
    <t>T98Z</t>
  </si>
  <si>
    <t>98</t>
  </si>
  <si>
    <t>98.20Z</t>
  </si>
  <si>
    <t>Activités indifférenciées des ménages en tant que producteurs de services pour usage propre</t>
  </si>
  <si>
    <t>98.20</t>
  </si>
  <si>
    <t>98.2</t>
  </si>
  <si>
    <t>99.00Z</t>
  </si>
  <si>
    <t>Activités des organisations et organismes extraterritoriaux</t>
  </si>
  <si>
    <t>99.00</t>
  </si>
  <si>
    <t>99.0</t>
  </si>
  <si>
    <t>U99Z</t>
  </si>
  <si>
    <t>99</t>
  </si>
  <si>
    <t>UZ0</t>
  </si>
  <si>
    <t>UZ</t>
  </si>
  <si>
    <t>Code</t>
  </si>
  <si>
    <t>Libellé</t>
  </si>
  <si>
    <t>NAF rév. 2, 2008 - Niveau 2 - Liste des divisions</t>
  </si>
  <si>
    <t>Culture et production animale, chasse et services annexes</t>
  </si>
  <si>
    <t>Sylviculture et exploitation forestière</t>
  </si>
  <si>
    <t>Pêche et aquaculture</t>
  </si>
  <si>
    <t>Extraction de houille et de lignite</t>
  </si>
  <si>
    <t>Extraction d'hydrocarbures</t>
  </si>
  <si>
    <t>Extraction de minerais métalliques</t>
  </si>
  <si>
    <t>Autres industries extractives</t>
  </si>
  <si>
    <t>Services de soutien aux industries extractives</t>
  </si>
  <si>
    <t>Industries alimentaires</t>
  </si>
  <si>
    <t>Fabrication de boissons</t>
  </si>
  <si>
    <t>Fabrication de textiles</t>
  </si>
  <si>
    <t>Industrie de l'habillement</t>
  </si>
  <si>
    <t>Industrie du cuir et de la chaussure</t>
  </si>
  <si>
    <t>Travail du bois et fabrication d'articles en bois et en liège, à l'exception des meubles ; fabrication d'articles en vannerie et sparterie</t>
  </si>
  <si>
    <t>Industrie du papier et du carton</t>
  </si>
  <si>
    <t>Imprimerie et reproduction d'enregistrements</t>
  </si>
  <si>
    <t>Cokéfaction et raffinage</t>
  </si>
  <si>
    <t>Industrie chimique</t>
  </si>
  <si>
    <t>Industrie pharmaceutique</t>
  </si>
  <si>
    <t>Fabrication de produits en caoutchouc et en plastique</t>
  </si>
  <si>
    <t>Fabrication d'autres produits minéraux non métalliques</t>
  </si>
  <si>
    <t>Métallurgie</t>
  </si>
  <si>
    <t>Fabrication de produits métalliques, à l'exception des machines et des équipements</t>
  </si>
  <si>
    <t>Fabrication de produits informatiques, électroniques et optiques</t>
  </si>
  <si>
    <t>Fabrication d'équipements électriques</t>
  </si>
  <si>
    <t>Fabrication de machines et équipements n.c.a.</t>
  </si>
  <si>
    <t>Industrie automobile</t>
  </si>
  <si>
    <t>Fabrication d'autres matériels de transport</t>
  </si>
  <si>
    <t>Fabrication de meubles</t>
  </si>
  <si>
    <t>Autres industries manufacturières</t>
  </si>
  <si>
    <t>Réparation et installation de machines et d'équipements</t>
  </si>
  <si>
    <t>Production et distribution d'électricité, de gaz, de vapeur et d'air conditionné</t>
  </si>
  <si>
    <t>Collecte, traitement et élimination des déchets ; récupération</t>
  </si>
  <si>
    <t>Construction de bâtiments</t>
  </si>
  <si>
    <t>Génie civil</t>
  </si>
  <si>
    <t>Travaux de construction spécialisés</t>
  </si>
  <si>
    <t>Commerce et réparation d'automobiles et de motocycles</t>
  </si>
  <si>
    <t>Commerce de gros, à l'exception des automobiles et des motocycles</t>
  </si>
  <si>
    <t>Commerce de détail, à l'exception des automobiles et des motocycles</t>
  </si>
  <si>
    <t>Transports terrestres et transport par conduites</t>
  </si>
  <si>
    <t>Transports par eau</t>
  </si>
  <si>
    <t>Transports aériens</t>
  </si>
  <si>
    <t>Entreposage et services auxiliaires des transports</t>
  </si>
  <si>
    <t>Activités de poste et de courrier</t>
  </si>
  <si>
    <t>Hébergement</t>
  </si>
  <si>
    <t>Restauration</t>
  </si>
  <si>
    <t>Édition</t>
  </si>
  <si>
    <t>Production de films cinématographiques, de vidéo et de programmes de télévision ; enregistrement sonore et édition musicale</t>
  </si>
  <si>
    <t>Programmation et diffusion</t>
  </si>
  <si>
    <t>Télécommunications</t>
  </si>
  <si>
    <t>Programmation, conseil et autres activités informatiques</t>
  </si>
  <si>
    <t>Services d'information</t>
  </si>
  <si>
    <t>Activités des services financiers, hors assurance et caisses de retraite</t>
  </si>
  <si>
    <t>Assurance</t>
  </si>
  <si>
    <t>Activités auxiliaires de services financiers et d'assurance</t>
  </si>
  <si>
    <t>Activités immobilières</t>
  </si>
  <si>
    <t>Activités juridiques et comptables</t>
  </si>
  <si>
    <t>Activités des sièges sociaux ; conseil de gestion</t>
  </si>
  <si>
    <t>Activités d'architecture et d'ingénierie ; activités de contrôle et analyses techniques</t>
  </si>
  <si>
    <t>Recherche-développement scientifique</t>
  </si>
  <si>
    <t>Publicité et études de marché</t>
  </si>
  <si>
    <t>Autres activités spécialisées, scientifiques et techniques</t>
  </si>
  <si>
    <t>Activités de location et location-bail</t>
  </si>
  <si>
    <t>Activités liées à l'emploi</t>
  </si>
  <si>
    <t>Activités des agences de voyage, voyagistes, services de réservation et activités connexes</t>
  </si>
  <si>
    <t>Enquêtes et sécurité</t>
  </si>
  <si>
    <t>Services relatifs aux bâtiments et aménagement paysager</t>
  </si>
  <si>
    <t>Activités administratives et autres activités de soutien aux entreprises</t>
  </si>
  <si>
    <t>Administration publique et défense ; sécurité sociale obligatoire</t>
  </si>
  <si>
    <t>Enseignement</t>
  </si>
  <si>
    <t>Activités pour la santé humaine</t>
  </si>
  <si>
    <t>Hébergement médico-social et social</t>
  </si>
  <si>
    <t>Action sociale sans hébergement</t>
  </si>
  <si>
    <t>Activités créatives, artistiques et de spectacle</t>
  </si>
  <si>
    <t>Bibliothèques, archives, musées et autres activités culturelles</t>
  </si>
  <si>
    <t>Activités sportives, récréatives et de loisirs</t>
  </si>
  <si>
    <t>Activités des organisations associatives</t>
  </si>
  <si>
    <t>Réparation d'ordinateurs et de biens personnels et domestiques</t>
  </si>
  <si>
    <t>Autres services personnels</t>
  </si>
  <si>
    <t>Activités indifférenciées des ménages en tant que producteurs de biens et services pour usage propre</t>
  </si>
  <si>
    <t>TABLEAU DES ENTREES SORTIES DE PRODUCTION DOMESTIQUE AU PRIX DE BASE en niveau 38</t>
  </si>
  <si>
    <t>Organisation</t>
  </si>
  <si>
    <t>Tableau des ressources domestiques symétrique</t>
  </si>
  <si>
    <t>Tableau des entrées intermédiaires domestiques symétrique</t>
  </si>
  <si>
    <t>Tableau des emplois finals domestiques</t>
  </si>
  <si>
    <t>TABLEAU DES RESSOURCES DOMESTIQUES SYMETRIQUE AU PRIX DE BASE</t>
  </si>
  <si>
    <t>TABLEAU DES ENTREES INTERMEDIAIRES DOMESTIQUES SYMETRIQUE AU PRIX DE BASE</t>
  </si>
  <si>
    <t xml:space="preserve">                                           TABLEAU DES EMPLOIS FINALS DOMESTIQUES AU PRIX DE BASE</t>
  </si>
  <si>
    <t>Production au prix de base (1)</t>
  </si>
  <si>
    <t>Total des ressources domestiques (1)</t>
  </si>
  <si>
    <t>Consommation intermédiaire au prix de base (1)</t>
  </si>
  <si>
    <t>Total des entrées intermé-diaires (1)</t>
  </si>
  <si>
    <t>Dépenses de consommation finale (1)</t>
  </si>
  <si>
    <t>Formation brute de capital fixe (1)</t>
  </si>
  <si>
    <t>Acq. moins cessions d'objets de valeur (1)</t>
  </si>
  <si>
    <t>Variation de stocks (1)</t>
  </si>
  <si>
    <t>Formation brute de capital (1)</t>
  </si>
  <si>
    <t xml:space="preserve">Exportations </t>
  </si>
  <si>
    <t>Total des emplois finals</t>
  </si>
  <si>
    <t>Total des emplois</t>
  </si>
  <si>
    <t>BRANCHES</t>
  </si>
  <si>
    <t>Ménages</t>
  </si>
  <si>
    <t>APU</t>
  </si>
  <si>
    <t>ISBLSM</t>
  </si>
  <si>
    <t>TOTAL</t>
  </si>
  <si>
    <t>PRODUITS</t>
  </si>
  <si>
    <t>AGRICULTURE, SYLVICULTURE ET PÊCHE</t>
  </si>
  <si>
    <t>INDUSTRIES EXTRACTIVES</t>
  </si>
  <si>
    <t>FABRICATION DE DENRÉES ALIMENTAIRES, DE BOISSONS ET DE PRODUITS À BASE DE TABAC</t>
  </si>
  <si>
    <t>FABRICATION DE TEXTILES, INDUSTRIES DE L'HABILLEMENT, INDUSTRIE DU CUIR ET DE LA CHAUSSURE</t>
  </si>
  <si>
    <t>TRAVAIL DU BOIS, INDUSTRIES DU PAPIER ET IMPRIMERIE</t>
  </si>
  <si>
    <t>COKÉFACTION ET RAFFINAGE</t>
  </si>
  <si>
    <t>INDUSTRIE CHIMIQUE</t>
  </si>
  <si>
    <t>INDUSTRIE PHARMACEUTIQUE</t>
  </si>
  <si>
    <t>FABRICATION DE PRODUITS EN CAOUTCHOUC, EN PLASTIQUE ET D'AUTRES PRODUITS MINÉRAUX NON MÉTALLIQUES</t>
  </si>
  <si>
    <t>MÉTALLURGIE ET FABRICATION DE PRODUITS MÉTALLIQUES, HORS MACHINES ET ÉQUIPEMENTS</t>
  </si>
  <si>
    <t>FABRICATION DE PRODUITS INFORMATIQUES, ÉLECTRONIQUES ET OPTIQUES</t>
  </si>
  <si>
    <t>FABRICATION D ÉQUIPEMENTS ÉLECTRIQUES</t>
  </si>
  <si>
    <t>FABRICATION DE MACHINES ET ÉQUIPEMENTS N.C.A.</t>
  </si>
  <si>
    <t>FABRICATION DE MATÉRIELS DE TRANSPORT</t>
  </si>
  <si>
    <t>AUTRES INDUSTRIES MANUFACTURIÈRES ; RÉPARATION ET INSTALLATION DE MACHINES ET D'ÉQUIPEMENTS</t>
  </si>
  <si>
    <t>PRODUCTION ET DISTRIBUTION D'ÉLECTRICITÉ, DE GAZ, DE VAPEUR ET D'AIR CONDITIONNÉ</t>
  </si>
  <si>
    <t>PRODUCTION ET DISTRIBUTION D'EAU ; ASSAINISSEMENT, GESTION DES DÉCHETS ET DÉPOLLUTION</t>
  </si>
  <si>
    <t>CONSTRUCTION</t>
  </si>
  <si>
    <t>COMMERCE ; RÉPARATION D'AUTOMOBILES ET DE MOTOCYCLES</t>
  </si>
  <si>
    <t>TRANSPORTS ET ENTREPOSAGE</t>
  </si>
  <si>
    <t>HÉBERGEMENT ET RESTAURATION</t>
  </si>
  <si>
    <t>ÉDITION, AUDIOVISUEL ET DIFFUSION</t>
  </si>
  <si>
    <t>TÉLÉCOMMUNICATIONS</t>
  </si>
  <si>
    <t>ACTIVITÉS INFORMATIQUES ET SERVICES D'INFORMATION</t>
  </si>
  <si>
    <t>ACTIVITÉS FINANCIÈRES ET D'ASSURANCE</t>
  </si>
  <si>
    <t>ACTIVITÉS IMMOBILIÈRES</t>
  </si>
  <si>
    <t>ACTIVITÉS JURIDIQUES, COMPTABLES, DE GESTION, D'ARCHITECTURE, D'INGÉNIERIE, DE CONTRÔLE ET D'ANALYSES TECHNIQUES</t>
  </si>
  <si>
    <t>RECHERCHE-DÉVELOPPEMENT SCIENTIFIQUE</t>
  </si>
  <si>
    <t>AUTRES ACTIVITÉS SPÉCIALISÉES, SCIENTIFIQUES ET TECHNIQUES</t>
  </si>
  <si>
    <t>ACTIVITÉS DE SERVICES ADMINISTRATIFS ET DE SOUTIEN</t>
  </si>
  <si>
    <t>ADMINISTRATION PUBLIQUE ET DÉFENSE - SÉCURITÉ SOCIALE OBLIGATOIRE</t>
  </si>
  <si>
    <t>ENSEIGNEMENT</t>
  </si>
  <si>
    <t>ACTIVITÉS POUR LA SANTÉ HUMAINE</t>
  </si>
  <si>
    <t>HÉBERGEMENT MÉDICO-SOCIAL ET SOCIAL ET ACTION SOCIALE SANS HÉBERGEMENT</t>
  </si>
  <si>
    <t>ARTS, SPECTACLES ET ACTIVITÉS RÉCRÉATIVES</t>
  </si>
  <si>
    <t>AUTRES ACTIVITÉS DE SERVICES</t>
  </si>
  <si>
    <t>ACTIVITÉS DES MÉNAGES EN TANT QU'EMPLOYEURS ; ACTIVITÉS INDIFFÉRENCIÉES DES MÉNAGES EN TANT QUE PRODUCTEURS DE BIENS ET SERVICES POUR USAGE PROPRE</t>
  </si>
  <si>
    <t xml:space="preserve">TOTAL </t>
  </si>
  <si>
    <t>Unité: Millions d'euros</t>
  </si>
  <si>
    <t>(1) au prix de base =  net d'impôts moins subventions sur les produits et hors marges commerciales et de transport qui sont ré-affectées aux produits commerce et transports.</t>
  </si>
  <si>
    <t>TABLEAU DES ENTREES SORTIES EN IMPORTATIONS AU PRIX DE BASE en niveau 38</t>
  </si>
  <si>
    <t>Tableau des ressources en importations</t>
  </si>
  <si>
    <t>Tableau des entrées intermédiaires en importations symétrique</t>
  </si>
  <si>
    <t>Tableau des emplois finals en importations</t>
  </si>
  <si>
    <t>TABLEAU DES RESSOURCES EN IMPORTATIONS AU PRIX DE BASE</t>
  </si>
  <si>
    <t>TABLEAU DES ENTREES INTERMEDIAIRES EN IMPORTATIONS AU PRIX DE BASE SYMETRIQUE</t>
  </si>
  <si>
    <t xml:space="preserve">                                   TABLEAU DES EMPLOIS FINALS EN IMPORTATIONS AU PRIX DE BASE</t>
  </si>
  <si>
    <t>Importations de l'Union européenne</t>
  </si>
  <si>
    <t>Importations des pays tiers (hors UE et y compris TOM)</t>
  </si>
  <si>
    <t>Total des ressources en importations (1)</t>
  </si>
  <si>
    <t>Total des emplois finals en importations</t>
  </si>
  <si>
    <t>Total des emplois en importations</t>
  </si>
  <si>
    <t>CI des JC</t>
  </si>
  <si>
    <t>(En millions d'euros)</t>
  </si>
  <si>
    <t>Domestique</t>
  </si>
  <si>
    <t>Importation</t>
  </si>
  <si>
    <t>TABLEAU DES ENTREES INTERMEDIAIRES</t>
  </si>
  <si>
    <t>Année 2013</t>
  </si>
  <si>
    <t>CORRECTION TERRITORIALE</t>
  </si>
  <si>
    <t xml:space="preserve">PCHTR </t>
  </si>
  <si>
    <t>CORRECTION CAF/FAB</t>
  </si>
  <si>
    <t>PCAFAB</t>
  </si>
  <si>
    <t>Branche</t>
  </si>
  <si>
    <t>Source INSEE</t>
  </si>
  <si>
    <t>Analyse de la Consommation Intermédiaire des branches en matière de "Activités informatiques et services d'information"</t>
  </si>
  <si>
    <t>A partir du Tableau des Entrées Sorties</t>
  </si>
  <si>
    <r>
      <rPr>
        <b/>
        <u/>
        <sz val="11"/>
        <color rgb="FFFF0000"/>
        <rFont val="Arial"/>
        <family val="2"/>
      </rPr>
      <t>/!\</t>
    </r>
    <r>
      <rPr>
        <b/>
        <sz val="11"/>
        <color rgb="FFFF0000"/>
        <rFont val="Arial"/>
        <family val="2"/>
      </rPr>
      <t xml:space="preserve"> Attention, les "Activités informatiques et services d'information" regroupent les divisions 62 et 63 de la NAF et non seulement le secteur 62.02A</t>
    </r>
  </si>
  <si>
    <t xml:space="preserve">Source : </t>
  </si>
  <si>
    <t>INSEE</t>
  </si>
  <si>
    <t>Industrie du digital</t>
  </si>
  <si>
    <t>x</t>
  </si>
  <si>
    <t>Code NAF</t>
  </si>
  <si>
    <t>Industrie des Technologies de l'Information et de la Communication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</si>
</sst>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53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b/>
      <sz val="7"/>
      <color indexed="10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sz val="9"/>
      <name val="Arial"/>
      <family val="2"/>
    </font>
    <font>
      <sz val="1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33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0" fillId="3" borderId="0" xfId="0" applyFill="1" applyAlignment="1">
      <alignment horizontal="center" vertical="top" wrapText="1"/>
    </xf>
    <xf numFmtId="0" fontId="0" fillId="3" borderId="0" xfId="0" applyFill="1" applyAlignment="1">
      <alignment horizontal="left" vertical="top" wrapText="1"/>
    </xf>
    <xf numFmtId="0" fontId="3" fillId="4" borderId="0" xfId="0" applyFont="1" applyFill="1" applyBorder="1" applyAlignment="1">
      <alignment horizontal="center" vertical="top" wrapText="1"/>
    </xf>
    <xf numFmtId="0" fontId="3" fillId="5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4" fillId="4" borderId="0" xfId="0" applyFont="1" applyFill="1" applyBorder="1" applyAlignment="1">
      <alignment horizontal="center" vertical="top" wrapText="1"/>
    </xf>
    <xf numFmtId="0" fontId="4" fillId="5" borderId="0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/>
    <xf numFmtId="0" fontId="1" fillId="6" borderId="0" xfId="0" applyFont="1" applyFill="1"/>
    <xf numFmtId="0" fontId="1" fillId="7" borderId="0" xfId="0" applyFont="1" applyFill="1"/>
    <xf numFmtId="49" fontId="1" fillId="0" borderId="0" xfId="0" applyNumberFormat="1" applyFont="1" applyAlignment="1"/>
    <xf numFmtId="49" fontId="1" fillId="8" borderId="0" xfId="0" applyNumberFormat="1" applyFont="1" applyFill="1" applyAlignment="1"/>
    <xf numFmtId="0" fontId="1" fillId="8" borderId="0" xfId="0" applyFont="1" applyFill="1"/>
    <xf numFmtId="0" fontId="2" fillId="0" borderId="0" xfId="1" applyFont="1"/>
    <xf numFmtId="0" fontId="5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6" fillId="9" borderId="1" xfId="2" applyFill="1" applyBorder="1" applyAlignment="1" applyProtection="1">
      <alignment horizontal="center" vertical="top" wrapText="1"/>
    </xf>
    <xf numFmtId="0" fontId="2" fillId="0" borderId="3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7" fillId="0" borderId="3" xfId="1" applyFont="1" applyBorder="1" applyAlignment="1">
      <alignment horizontal="center"/>
    </xf>
    <xf numFmtId="0" fontId="7" fillId="0" borderId="6" xfId="1" applyFont="1" applyBorder="1" applyAlignment="1"/>
    <xf numFmtId="0" fontId="7" fillId="0" borderId="5" xfId="1" quotePrefix="1" applyFont="1" applyBorder="1" applyAlignment="1">
      <alignment horizontal="right"/>
    </xf>
    <xf numFmtId="0" fontId="7" fillId="10" borderId="5" xfId="1" quotePrefix="1" applyFont="1" applyFill="1" applyBorder="1" applyAlignment="1">
      <alignment horizontal="right"/>
    </xf>
    <xf numFmtId="0" fontId="5" fillId="0" borderId="5" xfId="1" applyFont="1" applyBorder="1" applyAlignment="1">
      <alignment horizontal="center"/>
    </xf>
    <xf numFmtId="0" fontId="7" fillId="0" borderId="3" xfId="1" applyFont="1" applyBorder="1" applyAlignment="1"/>
    <xf numFmtId="0" fontId="0" fillId="0" borderId="0" xfId="1" applyFont="1" applyBorder="1"/>
    <xf numFmtId="0" fontId="7" fillId="0" borderId="8" xfId="1" quotePrefix="1" applyFont="1" applyBorder="1" applyAlignment="1">
      <alignment horizontal="right"/>
    </xf>
    <xf numFmtId="0" fontId="7" fillId="0" borderId="8" xfId="1" applyFont="1" applyBorder="1" applyAlignment="1">
      <alignment horizontal="right"/>
    </xf>
    <xf numFmtId="0" fontId="7" fillId="10" borderId="8" xfId="1" applyFont="1" applyFill="1" applyBorder="1" applyAlignment="1">
      <alignment horizontal="right"/>
    </xf>
    <xf numFmtId="0" fontId="7" fillId="0" borderId="9" xfId="1" applyFont="1" applyBorder="1" applyAlignment="1"/>
    <xf numFmtId="0" fontId="2" fillId="0" borderId="10" xfId="1" applyFont="1" applyBorder="1" applyAlignment="1">
      <alignment horizontal="center" vertical="center"/>
    </xf>
    <xf numFmtId="0" fontId="5" fillId="0" borderId="8" xfId="1" applyFont="1" applyBorder="1" applyAlignment="1"/>
    <xf numFmtId="0" fontId="7" fillId="0" borderId="8" xfId="1" applyFont="1" applyBorder="1" applyAlignment="1"/>
    <xf numFmtId="0" fontId="8" fillId="0" borderId="5" xfId="1" quotePrefix="1" applyFont="1" applyBorder="1"/>
    <xf numFmtId="0" fontId="7" fillId="0" borderId="5" xfId="1" quotePrefix="1" applyFont="1" applyBorder="1"/>
    <xf numFmtId="1" fontId="9" fillId="0" borderId="11" xfId="1" quotePrefix="1" applyNumberFormat="1" applyFont="1" applyBorder="1"/>
    <xf numFmtId="1" fontId="7" fillId="0" borderId="11" xfId="1" quotePrefix="1" applyNumberFormat="1" applyFont="1" applyBorder="1"/>
    <xf numFmtId="0" fontId="10" fillId="0" borderId="0" xfId="1" applyFont="1"/>
    <xf numFmtId="0" fontId="8" fillId="0" borderId="7" xfId="1" applyFont="1" applyBorder="1"/>
    <xf numFmtId="0" fontId="7" fillId="0" borderId="7" xfId="1" quotePrefix="1" applyFont="1" applyBorder="1" applyAlignment="1">
      <alignment horizontal="left"/>
    </xf>
    <xf numFmtId="1" fontId="9" fillId="0" borderId="11" xfId="1" applyNumberFormat="1" applyFont="1" applyBorder="1" applyAlignment="1">
      <alignment horizontal="right"/>
    </xf>
    <xf numFmtId="1" fontId="9" fillId="10" borderId="11" xfId="1" applyNumberFormat="1" applyFont="1" applyFill="1" applyBorder="1" applyAlignment="1">
      <alignment horizontal="right"/>
    </xf>
    <xf numFmtId="1" fontId="7" fillId="0" borderId="11" xfId="1" applyNumberFormat="1" applyFont="1" applyBorder="1" applyAlignment="1">
      <alignment horizontal="right"/>
    </xf>
    <xf numFmtId="1" fontId="9" fillId="0" borderId="11" xfId="1" quotePrefix="1" applyNumberFormat="1" applyFont="1" applyBorder="1" applyAlignment="1">
      <alignment horizontal="right"/>
    </xf>
    <xf numFmtId="1" fontId="7" fillId="0" borderId="11" xfId="1" quotePrefix="1" applyNumberFormat="1" applyFont="1" applyBorder="1" applyAlignment="1">
      <alignment horizontal="right"/>
    </xf>
    <xf numFmtId="0" fontId="8" fillId="0" borderId="7" xfId="1" quotePrefix="1" applyFont="1" applyBorder="1"/>
    <xf numFmtId="0" fontId="7" fillId="0" borderId="7" xfId="1" applyFont="1" applyBorder="1"/>
    <xf numFmtId="0" fontId="7" fillId="0" borderId="7" xfId="1" quotePrefix="1" applyFont="1" applyBorder="1"/>
    <xf numFmtId="0" fontId="8" fillId="10" borderId="7" xfId="1" quotePrefix="1" applyFont="1" applyFill="1" applyBorder="1"/>
    <xf numFmtId="0" fontId="7" fillId="10" borderId="7" xfId="1" applyFont="1" applyFill="1" applyBorder="1"/>
    <xf numFmtId="1" fontId="9" fillId="10" borderId="11" xfId="1" quotePrefix="1" applyNumberFormat="1" applyFont="1" applyFill="1" applyBorder="1"/>
    <xf numFmtId="1" fontId="7" fillId="10" borderId="11" xfId="1" quotePrefix="1" applyNumberFormat="1" applyFont="1" applyFill="1" applyBorder="1"/>
    <xf numFmtId="0" fontId="0" fillId="10" borderId="0" xfId="0" applyFill="1"/>
    <xf numFmtId="0" fontId="8" fillId="10" borderId="7" xfId="1" applyFont="1" applyFill="1" applyBorder="1"/>
    <xf numFmtId="0" fontId="7" fillId="10" borderId="7" xfId="1" quotePrefix="1" applyFont="1" applyFill="1" applyBorder="1" applyAlignment="1">
      <alignment horizontal="left"/>
    </xf>
    <xf numFmtId="1" fontId="7" fillId="10" borderId="11" xfId="1" applyNumberFormat="1" applyFont="1" applyFill="1" applyBorder="1" applyAlignment="1">
      <alignment horizontal="right"/>
    </xf>
    <xf numFmtId="0" fontId="7" fillId="10" borderId="7" xfId="1" quotePrefix="1" applyFont="1" applyFill="1" applyBorder="1"/>
    <xf numFmtId="1" fontId="9" fillId="10" borderId="11" xfId="1" quotePrefix="1" applyNumberFormat="1" applyFont="1" applyFill="1" applyBorder="1" applyAlignment="1">
      <alignment horizontal="right"/>
    </xf>
    <xf numFmtId="1" fontId="7" fillId="10" borderId="11" xfId="1" quotePrefix="1" applyNumberFormat="1" applyFont="1" applyFill="1" applyBorder="1" applyAlignment="1">
      <alignment horizontal="right"/>
    </xf>
    <xf numFmtId="0" fontId="8" fillId="0" borderId="8" xfId="1" quotePrefix="1" applyFont="1" applyBorder="1"/>
    <xf numFmtId="0" fontId="7" fillId="0" borderId="8" xfId="1" applyFont="1" applyBorder="1"/>
    <xf numFmtId="0" fontId="0" fillId="0" borderId="2" xfId="1" applyFont="1" applyBorder="1"/>
    <xf numFmtId="0" fontId="8" fillId="0" borderId="8" xfId="1" applyFont="1" applyBorder="1"/>
    <xf numFmtId="0" fontId="7" fillId="0" borderId="8" xfId="1" quotePrefix="1" applyFont="1" applyBorder="1" applyAlignment="1">
      <alignment horizontal="left"/>
    </xf>
    <xf numFmtId="0" fontId="11" fillId="0" borderId="12" xfId="1" quotePrefix="1" applyFont="1" applyBorder="1"/>
    <xf numFmtId="0" fontId="7" fillId="0" borderId="12" xfId="1" applyFont="1" applyBorder="1"/>
    <xf numFmtId="1" fontId="7" fillId="0" borderId="0" xfId="1" applyNumberFormat="1" applyFont="1"/>
    <xf numFmtId="0" fontId="11" fillId="0" borderId="8" xfId="1" applyFont="1" applyBorder="1"/>
    <xf numFmtId="0" fontId="11" fillId="0" borderId="12" xfId="1" applyFont="1" applyBorder="1"/>
    <xf numFmtId="0" fontId="7" fillId="0" borderId="12" xfId="1" quotePrefix="1" applyFont="1" applyBorder="1"/>
    <xf numFmtId="0" fontId="9" fillId="0" borderId="0" xfId="1" applyFont="1" applyBorder="1"/>
    <xf numFmtId="0" fontId="7" fillId="0" borderId="0" xfId="1" applyFont="1" applyBorder="1"/>
    <xf numFmtId="1" fontId="9" fillId="0" borderId="0" xfId="1" applyNumberFormat="1" applyFont="1"/>
    <xf numFmtId="0" fontId="10" fillId="0" borderId="0" xfId="1" applyFont="1" applyAlignment="1">
      <alignment horizontal="right"/>
    </xf>
    <xf numFmtId="164" fontId="9" fillId="0" borderId="0" xfId="1" applyNumberFormat="1" applyFont="1"/>
    <xf numFmtId="1" fontId="7" fillId="0" borderId="0" xfId="1" applyNumberFormat="1" applyFont="1" applyBorder="1"/>
    <xf numFmtId="0" fontId="10" fillId="0" borderId="0" xfId="1" applyFont="1" applyFill="1" applyBorder="1"/>
    <xf numFmtId="1" fontId="7" fillId="0" borderId="0" xfId="1" quotePrefix="1" applyNumberFormat="1" applyFont="1" applyBorder="1" applyAlignment="1">
      <alignment horizontal="right"/>
    </xf>
    <xf numFmtId="2" fontId="0" fillId="0" borderId="0" xfId="1" applyNumberFormat="1" applyFont="1"/>
    <xf numFmtId="1" fontId="9" fillId="0" borderId="13" xfId="1" applyNumberFormat="1" applyFont="1" applyBorder="1" applyAlignment="1">
      <alignment horizontal="right"/>
    </xf>
    <xf numFmtId="0" fontId="12" fillId="0" borderId="7" xfId="1" applyFont="1" applyBorder="1"/>
    <xf numFmtId="1" fontId="7" fillId="0" borderId="12" xfId="1" applyNumberFormat="1" applyFont="1" applyBorder="1" applyAlignment="1">
      <alignment horizontal="right"/>
    </xf>
    <xf numFmtId="0" fontId="8" fillId="0" borderId="12" xfId="1" quotePrefix="1" applyFont="1" applyBorder="1"/>
    <xf numFmtId="1" fontId="7" fillId="0" borderId="13" xfId="1" applyNumberFormat="1" applyFont="1" applyBorder="1" applyAlignment="1">
      <alignment horizontal="right"/>
    </xf>
    <xf numFmtId="0" fontId="8" fillId="0" borderId="12" xfId="1" applyFont="1" applyBorder="1"/>
    <xf numFmtId="0" fontId="7" fillId="0" borderId="12" xfId="1" quotePrefix="1" applyFont="1" applyBorder="1" applyAlignment="1">
      <alignment horizontal="left"/>
    </xf>
    <xf numFmtId="164" fontId="0" fillId="0" borderId="0" xfId="1" applyNumberFormat="1" applyFont="1"/>
    <xf numFmtId="2" fontId="9" fillId="0" borderId="0" xfId="1" applyNumberFormat="1" applyFont="1"/>
    <xf numFmtId="1" fontId="9" fillId="10" borderId="13" xfId="1" applyNumberFormat="1" applyFont="1" applyFill="1" applyBorder="1" applyAlignment="1">
      <alignment horizontal="right"/>
    </xf>
    <xf numFmtId="0" fontId="8" fillId="0" borderId="7" xfId="1" applyFont="1" applyBorder="1" applyAlignment="1">
      <alignment horizontal="center" textRotation="90"/>
    </xf>
    <xf numFmtId="0" fontId="8" fillId="10" borderId="7" xfId="1" applyFont="1" applyFill="1" applyBorder="1" applyAlignment="1">
      <alignment horizontal="center" textRotation="90"/>
    </xf>
    <xf numFmtId="0" fontId="0" fillId="0" borderId="0" xfId="0" applyAlignment="1">
      <alignment horizontal="center"/>
    </xf>
    <xf numFmtId="0" fontId="5" fillId="0" borderId="14" xfId="1" applyFont="1" applyBorder="1" applyAlignment="1">
      <alignment horizontal="center" textRotation="90" wrapText="1"/>
    </xf>
    <xf numFmtId="0" fontId="7" fillId="0" borderId="6" xfId="1" applyFont="1" applyBorder="1" applyAlignment="1">
      <alignment horizontal="center"/>
    </xf>
    <xf numFmtId="0" fontId="7" fillId="0" borderId="5" xfId="1" quotePrefix="1" applyFont="1" applyBorder="1" applyAlignment="1">
      <alignment horizontal="center"/>
    </xf>
    <xf numFmtId="0" fontId="7" fillId="10" borderId="5" xfId="1" quotePrefix="1" applyFont="1" applyFill="1" applyBorder="1" applyAlignment="1">
      <alignment horizontal="center"/>
    </xf>
    <xf numFmtId="0" fontId="7" fillId="10" borderId="8" xfId="1" applyFont="1" applyFill="1" applyBorder="1" applyAlignment="1">
      <alignment horizontal="center"/>
    </xf>
    <xf numFmtId="0" fontId="0" fillId="0" borderId="7" xfId="1" applyFont="1" applyBorder="1" applyAlignment="1">
      <alignment horizontal="center" vertical="top" wrapText="1"/>
    </xf>
    <xf numFmtId="1" fontId="9" fillId="10" borderId="11" xfId="1" applyNumberFormat="1" applyFont="1" applyFill="1" applyBorder="1" applyAlignment="1">
      <alignment horizontal="center"/>
    </xf>
    <xf numFmtId="0" fontId="0" fillId="0" borderId="8" xfId="1" applyFont="1" applyBorder="1" applyAlignment="1">
      <alignment horizontal="center" vertical="top" wrapText="1"/>
    </xf>
    <xf numFmtId="0" fontId="8" fillId="10" borderId="7" xfId="1" applyFont="1" applyFill="1" applyBorder="1" applyAlignment="1">
      <alignment horizontal="center"/>
    </xf>
    <xf numFmtId="0" fontId="7" fillId="10" borderId="7" xfId="1" quotePrefix="1" applyFont="1" applyFill="1" applyBorder="1" applyAlignment="1">
      <alignment horizontal="center"/>
    </xf>
    <xf numFmtId="1" fontId="7" fillId="10" borderId="11" xfId="1" applyNumberFormat="1" applyFont="1" applyFill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2" xfId="0" applyBorder="1"/>
    <xf numFmtId="0" fontId="8" fillId="10" borderId="12" xfId="1" applyFont="1" applyFill="1" applyBorder="1" applyAlignment="1">
      <alignment horizontal="left"/>
    </xf>
    <xf numFmtId="0" fontId="7" fillId="10" borderId="12" xfId="1" quotePrefix="1" applyFont="1" applyFill="1" applyBorder="1" applyAlignment="1">
      <alignment horizontal="center"/>
    </xf>
    <xf numFmtId="1" fontId="9" fillId="10" borderId="12" xfId="1" applyNumberFormat="1" applyFont="1" applyFill="1" applyBorder="1" applyAlignment="1">
      <alignment horizontal="center"/>
    </xf>
    <xf numFmtId="0" fontId="8" fillId="0" borderId="12" xfId="1" applyFont="1" applyBorder="1" applyAlignment="1">
      <alignment horizontal="left"/>
    </xf>
    <xf numFmtId="0" fontId="7" fillId="0" borderId="12" xfId="1" quotePrefix="1" applyFont="1" applyBorder="1" applyAlignment="1">
      <alignment horizontal="center"/>
    </xf>
    <xf numFmtId="0" fontId="5" fillId="0" borderId="12" xfId="1" applyFont="1" applyBorder="1" applyAlignment="1">
      <alignment horizontal="right" wrapText="1"/>
    </xf>
    <xf numFmtId="0" fontId="5" fillId="0" borderId="12" xfId="1" applyFont="1" applyBorder="1" applyAlignment="1">
      <alignment horizontal="center" textRotation="90" wrapText="1"/>
    </xf>
    <xf numFmtId="1" fontId="7" fillId="10" borderId="12" xfId="1" applyNumberFormat="1" applyFont="1" applyFill="1" applyBorder="1" applyAlignment="1">
      <alignment horizontal="center"/>
    </xf>
    <xf numFmtId="3" fontId="9" fillId="10" borderId="0" xfId="1" applyNumberFormat="1" applyFont="1" applyFill="1" applyBorder="1" applyAlignment="1">
      <alignment horizontal="right"/>
    </xf>
    <xf numFmtId="3" fontId="7" fillId="10" borderId="7" xfId="1" applyNumberFormat="1" applyFont="1" applyFill="1" applyBorder="1" applyAlignment="1">
      <alignment horizontal="right"/>
    </xf>
    <xf numFmtId="1" fontId="10" fillId="0" borderId="0" xfId="0" applyNumberFormat="1" applyFont="1" applyAlignment="1">
      <alignment horizontal="center"/>
    </xf>
    <xf numFmtId="0" fontId="2" fillId="0" borderId="15" xfId="1" applyFont="1" applyBorder="1" applyAlignment="1">
      <alignment horizontal="left"/>
    </xf>
    <xf numFmtId="0" fontId="0" fillId="0" borderId="16" xfId="1" applyFont="1" applyBorder="1" applyAlignment="1">
      <alignment horizontal="left"/>
    </xf>
    <xf numFmtId="0" fontId="0" fillId="0" borderId="17" xfId="1" applyFont="1" applyBorder="1" applyAlignment="1">
      <alignment horizontal="left"/>
    </xf>
    <xf numFmtId="0" fontId="7" fillId="0" borderId="15" xfId="1" quotePrefix="1" applyFont="1" applyBorder="1" applyAlignment="1">
      <alignment horizontal="right"/>
    </xf>
    <xf numFmtId="0" fontId="7" fillId="0" borderId="16" xfId="1" applyFont="1" applyBorder="1" applyAlignment="1">
      <alignment horizontal="right"/>
    </xf>
    <xf numFmtId="0" fontId="7" fillId="10" borderId="16" xfId="1" applyFont="1" applyFill="1" applyBorder="1" applyAlignment="1">
      <alignment horizontal="right"/>
    </xf>
    <xf numFmtId="0" fontId="7" fillId="0" borderId="5" xfId="1" applyFont="1" applyBorder="1" applyAlignment="1">
      <alignment horizontal="right"/>
    </xf>
    <xf numFmtId="0" fontId="7" fillId="0" borderId="9" xfId="1" applyFont="1" applyBorder="1"/>
    <xf numFmtId="0" fontId="7" fillId="0" borderId="2" xfId="1" applyFont="1" applyBorder="1" applyAlignment="1">
      <alignment horizontal="center"/>
    </xf>
    <xf numFmtId="0" fontId="7" fillId="10" borderId="2" xfId="1" applyFont="1" applyFill="1" applyBorder="1" applyAlignment="1">
      <alignment horizontal="center"/>
    </xf>
    <xf numFmtId="0" fontId="7" fillId="0" borderId="8" xfId="1" applyFont="1" applyBorder="1" applyAlignment="1">
      <alignment horizontal="center"/>
    </xf>
    <xf numFmtId="3" fontId="9" fillId="0" borderId="0" xfId="1" applyNumberFormat="1" applyFont="1" applyBorder="1" applyAlignment="1">
      <alignment horizontal="right"/>
    </xf>
    <xf numFmtId="3" fontId="7" fillId="0" borderId="7" xfId="1" applyNumberFormat="1" applyFont="1" applyBorder="1" applyAlignment="1">
      <alignment horizontal="right"/>
    </xf>
    <xf numFmtId="3" fontId="7" fillId="0" borderId="4" xfId="1" applyNumberFormat="1" applyFont="1" applyBorder="1" applyAlignment="1">
      <alignment horizontal="right"/>
    </xf>
    <xf numFmtId="3" fontId="7" fillId="10" borderId="4" xfId="1" applyNumberFormat="1" applyFont="1" applyFill="1" applyBorder="1" applyAlignment="1">
      <alignment horizontal="right"/>
    </xf>
    <xf numFmtId="3" fontId="7" fillId="0" borderId="12" xfId="1" applyNumberFormat="1" applyFont="1" applyBorder="1" applyAlignment="1">
      <alignment horizontal="right"/>
    </xf>
    <xf numFmtId="0" fontId="8" fillId="0" borderId="5" xfId="1" applyFont="1" applyBorder="1"/>
    <xf numFmtId="0" fontId="7" fillId="0" borderId="7" xfId="1" applyFont="1" applyBorder="1" applyAlignment="1">
      <alignment horizontal="right"/>
    </xf>
    <xf numFmtId="0" fontId="7" fillId="0" borderId="0" xfId="1" quotePrefix="1" applyFont="1" applyBorder="1" applyAlignment="1">
      <alignment horizontal="left"/>
    </xf>
    <xf numFmtId="0" fontId="0" fillId="0" borderId="7" xfId="0" applyBorder="1"/>
    <xf numFmtId="3" fontId="9" fillId="10" borderId="7" xfId="1" applyNumberFormat="1" applyFont="1" applyFill="1" applyBorder="1" applyAlignment="1">
      <alignment horizontal="right"/>
    </xf>
    <xf numFmtId="3" fontId="7" fillId="10" borderId="0" xfId="1" applyNumberFormat="1" applyFont="1" applyFill="1" applyBorder="1" applyAlignment="1">
      <alignment horizontal="right"/>
    </xf>
    <xf numFmtId="0" fontId="0" fillId="11" borderId="12" xfId="0" applyFill="1" applyBorder="1"/>
    <xf numFmtId="0" fontId="13" fillId="0" borderId="0" xfId="0" applyFont="1" applyAlignment="1">
      <alignment horizontal="center" vertical="center"/>
    </xf>
    <xf numFmtId="0" fontId="3" fillId="13" borderId="0" xfId="0" applyFont="1" applyFill="1" applyBorder="1" applyAlignment="1">
      <alignment horizontal="center"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2" fillId="0" borderId="14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13" borderId="0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13" borderId="0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0" fontId="1" fillId="0" borderId="16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center"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2" fillId="0" borderId="1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15" fillId="0" borderId="0" xfId="0" applyFont="1" applyBorder="1" applyAlignment="1">
      <alignment horizontal="right" vertical="top" wrapText="1"/>
    </xf>
    <xf numFmtId="0" fontId="15" fillId="0" borderId="0" xfId="0" applyFont="1" applyBorder="1" applyAlignment="1">
      <alignment horizontal="left" vertical="top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13" borderId="0" xfId="0" applyFont="1" applyFill="1"/>
    <xf numFmtId="0" fontId="0" fillId="13" borderId="0" xfId="0" applyFill="1"/>
    <xf numFmtId="0" fontId="0" fillId="11" borderId="0" xfId="0" applyFill="1" applyAlignment="1">
      <alignment horizontal="center" vertical="center" wrapText="1"/>
    </xf>
    <xf numFmtId="0" fontId="1" fillId="11" borderId="0" xfId="0" applyFont="1" applyFill="1" applyAlignment="1">
      <alignment horizontal="center" vertical="center" wrapText="1"/>
    </xf>
    <xf numFmtId="0" fontId="0" fillId="0" borderId="14" xfId="0" applyBorder="1"/>
    <xf numFmtId="0" fontId="0" fillId="0" borderId="14" xfId="0" applyBorder="1" applyAlignment="1">
      <alignment horizontal="center" vertical="center" wrapText="1"/>
    </xf>
    <xf numFmtId="0" fontId="0" fillId="0" borderId="15" xfId="0" applyBorder="1"/>
    <xf numFmtId="0" fontId="1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8" xfId="0" applyBorder="1" applyAlignment="1">
      <alignment horizontal="center" vertical="center" wrapText="1"/>
    </xf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1" fillId="15" borderId="0" xfId="0" applyFont="1" applyFill="1"/>
    <xf numFmtId="0" fontId="16" fillId="14" borderId="0" xfId="0" applyFont="1" applyFill="1" applyAlignment="1">
      <alignment horizontal="center"/>
    </xf>
    <xf numFmtId="0" fontId="13" fillId="12" borderId="0" xfId="0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top" wrapText="1"/>
    </xf>
    <xf numFmtId="0" fontId="0" fillId="0" borderId="7" xfId="1" applyFont="1" applyBorder="1" applyAlignment="1">
      <alignment horizontal="center" vertical="top" wrapText="1"/>
    </xf>
    <xf numFmtId="0" fontId="0" fillId="0" borderId="8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0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0" fillId="0" borderId="4" xfId="1" applyFont="1" applyBorder="1" applyAlignment="1">
      <alignment horizontal="center"/>
    </xf>
    <xf numFmtId="0" fontId="5" fillId="0" borderId="4" xfId="1" quotePrefix="1" applyFont="1" applyBorder="1" applyAlignment="1">
      <alignment horizontal="center"/>
    </xf>
    <xf numFmtId="0" fontId="2" fillId="0" borderId="7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0" fillId="0" borderId="6" xfId="1" applyFont="1" applyBorder="1" applyAlignment="1">
      <alignment horizontal="center" vertical="center"/>
    </xf>
    <xf numFmtId="0" fontId="0" fillId="0" borderId="7" xfId="1" applyFont="1" applyBorder="1" applyAlignment="1">
      <alignment vertical="top" wrapText="1"/>
    </xf>
    <xf numFmtId="0" fontId="0" fillId="0" borderId="8" xfId="1" applyFont="1" applyBorder="1" applyAlignment="1">
      <alignment vertical="top" wrapText="1"/>
    </xf>
    <xf numFmtId="0" fontId="5" fillId="0" borderId="5" xfId="1" applyFont="1" applyBorder="1" applyAlignment="1">
      <alignment horizontal="center" vertical="center" wrapText="1"/>
    </xf>
    <xf numFmtId="0" fontId="0" fillId="0" borderId="7" xfId="1" applyFont="1" applyBorder="1" applyAlignment="1">
      <alignment horizontal="center" vertical="center" wrapText="1"/>
    </xf>
    <xf numFmtId="0" fontId="0" fillId="0" borderId="8" xfId="1" applyFont="1" applyBorder="1" applyAlignment="1">
      <alignment horizontal="center" vertical="center" wrapText="1"/>
    </xf>
    <xf numFmtId="0" fontId="2" fillId="0" borderId="7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5" fillId="0" borderId="5" xfId="1" applyFont="1" applyBorder="1" applyAlignment="1">
      <alignment vertical="top" wrapText="1"/>
    </xf>
    <xf numFmtId="0" fontId="7" fillId="0" borderId="4" xfId="1" applyFont="1" applyBorder="1" applyAlignment="1">
      <alignment horizontal="center"/>
    </xf>
    <xf numFmtId="0" fontId="0" fillId="0" borderId="9" xfId="1" applyFont="1" applyBorder="1" applyAlignment="1">
      <alignment horizontal="left"/>
    </xf>
    <xf numFmtId="0" fontId="0" fillId="0" borderId="2" xfId="1" applyFont="1" applyBorder="1" applyAlignment="1">
      <alignment horizontal="left"/>
    </xf>
    <xf numFmtId="0" fontId="0" fillId="0" borderId="10" xfId="1" applyFont="1" applyBorder="1" applyAlignment="1">
      <alignment horizontal="left"/>
    </xf>
    <xf numFmtId="0" fontId="7" fillId="0" borderId="3" xfId="1" applyFont="1" applyBorder="1" applyAlignment="1"/>
    <xf numFmtId="0" fontId="0" fillId="0" borderId="6" xfId="1" applyFont="1" applyBorder="1" applyAlignment="1"/>
  </cellXfs>
  <cellStyles count="3">
    <cellStyle name="Lien hypertexte" xfId="2" builtinId="8"/>
    <cellStyle name="Motif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Consommations</a:t>
            </a:r>
            <a:r>
              <a:rPr lang="en-US" sz="1100" baseline="0"/>
              <a:t> intermédiaire</a:t>
            </a:r>
            <a:r>
              <a:rPr lang="en-US" sz="1100"/>
              <a:t> des</a:t>
            </a:r>
            <a:r>
              <a:rPr lang="en-US" sz="1100" baseline="0"/>
              <a:t> activités informatiques et services d'information </a:t>
            </a:r>
          </a:p>
          <a:p>
            <a:pPr>
              <a:defRPr sz="1100"/>
            </a:pPr>
            <a:r>
              <a:rPr lang="en-US" sz="1100" baseline="0"/>
              <a:t>(TES Symétrique)</a:t>
            </a:r>
          </a:p>
        </c:rich>
      </c:tx>
    </c:title>
    <c:plotArea>
      <c:layout/>
      <c:barChart>
        <c:barDir val="bar"/>
        <c:grouping val="clustered"/>
        <c:ser>
          <c:idx val="0"/>
          <c:order val="0"/>
          <c:tx>
            <c:strRef>
              <c:f>'Analyse (Symetrique)'!$D$5</c:f>
              <c:strCache>
                <c:ptCount val="1"/>
                <c:pt idx="0">
                  <c:v>CI des JC</c:v>
                </c:pt>
              </c:strCache>
            </c:strRef>
          </c:tx>
          <c:dLbls>
            <c:numFmt formatCode="#,##0" sourceLinked="0"/>
            <c:showVal val="1"/>
          </c:dLbls>
          <c:cat>
            <c:strRef>
              <c:f>'Analyse (Symetrique)'!$B$7:$B$42</c:f>
              <c:strCache>
                <c:ptCount val="36"/>
                <c:pt idx="0">
                  <c:v>ACTIVITÉS INFORMATIQUES ET SERVICES D'INFORMATION</c:v>
                </c:pt>
                <c:pt idx="1">
                  <c:v>ACTIVITÉS FINANCIÈRES ET D'ASSURANCE</c:v>
                </c:pt>
                <c:pt idx="2">
                  <c:v>COMMERCE ; RÉPARATION D'AUTOMOBILES ET DE MOTOCYCLES</c:v>
                </c:pt>
                <c:pt idx="3">
                  <c:v>ACTIVITÉS JURIDIQUES, COMPTABLES, DE GESTION, D'ARCHITECTURE, D'INGÉNIERIE, DE CONTRÔLE ET D'ANALYSES TECHNIQUES</c:v>
                </c:pt>
                <c:pt idx="4">
                  <c:v>ACTIVITÉS DE SERVICES ADMINISTRATIFS ET DE SOUTIEN</c:v>
                </c:pt>
                <c:pt idx="5">
                  <c:v>ADMINISTRATION PUBLIQUE ET DÉFENSE - SÉCURITÉ SOCIALE OBLIGATOIRE</c:v>
                </c:pt>
                <c:pt idx="6">
                  <c:v>TÉLÉCOMMUNICATIONS</c:v>
                </c:pt>
                <c:pt idx="7">
                  <c:v>CONSTRUCTION</c:v>
                </c:pt>
                <c:pt idx="8">
                  <c:v>ÉDITION, AUDIOVISUEL ET DIFFUSION</c:v>
                </c:pt>
                <c:pt idx="9">
                  <c:v>RECHERCHE-DÉVELOPPEMENT SCIENTIFIQUE</c:v>
                </c:pt>
                <c:pt idx="10">
                  <c:v>TRANSPORTS ET ENTREPOSAGE</c:v>
                </c:pt>
                <c:pt idx="11">
                  <c:v>FABRICATION DE DENRÉES ALIMENTAIRES, DE BOISSONS ET DE PRODUITS À BASE DE TABAC</c:v>
                </c:pt>
                <c:pt idx="12">
                  <c:v>ACTIVITÉS IMMOBILIÈRES</c:v>
                </c:pt>
                <c:pt idx="13">
                  <c:v>PRODUCTION ET DISTRIBUTION D'ÉLECTRICITÉ, DE GAZ, DE VAPEUR ET D'AIR CONDITIONNÉ</c:v>
                </c:pt>
                <c:pt idx="14">
                  <c:v>COKÉFACTION ET RAFFINAGE</c:v>
                </c:pt>
                <c:pt idx="15">
                  <c:v>FABRICATION DE MATÉRIELS DE TRANSPORT</c:v>
                </c:pt>
                <c:pt idx="16">
                  <c:v>FABRICATION DE PRODUITS INFORMATIQUES, ÉLECTRONIQUES ET OPTIQUES</c:v>
                </c:pt>
                <c:pt idx="17">
                  <c:v>AUTRES ACTIVITÉS SPÉCIALISÉES, SCIENTIFIQUES ET TECHNIQUES</c:v>
                </c:pt>
                <c:pt idx="18">
                  <c:v>INDUSTRIE CHIMIQUE</c:v>
                </c:pt>
                <c:pt idx="19">
                  <c:v>ACTIVITÉS POUR LA SANTÉ HUMAINE</c:v>
                </c:pt>
                <c:pt idx="20">
                  <c:v>AUTRES ACTIVITÉS DE SERVICES</c:v>
                </c:pt>
                <c:pt idx="21">
                  <c:v>ENSEIGNEMENT</c:v>
                </c:pt>
                <c:pt idx="22">
                  <c:v>PRODUCTION ET DISTRIBUTION D'EAU ; ASSAINISSEMENT, GESTION DES DÉCHETS ET DÉPOLLUTION</c:v>
                </c:pt>
                <c:pt idx="23">
                  <c:v>ARTS, SPECTACLES ET ACTIVITÉS RÉCRÉATIVES</c:v>
                </c:pt>
                <c:pt idx="24">
                  <c:v>MÉTALLURGIE ET FABRICATION DE PRODUITS MÉTALLIQUES, HORS MACHINES ET ÉQUIPEMENTS</c:v>
                </c:pt>
                <c:pt idx="25">
                  <c:v>HÉBERGEMENT ET RESTAURATION</c:v>
                </c:pt>
                <c:pt idx="26">
                  <c:v>AUTRES INDUSTRIES MANUFACTURIÈRES ; RÉPARATION ET INSTALLATION DE MACHINES ET D'ÉQUIPEMENTS</c:v>
                </c:pt>
                <c:pt idx="27">
                  <c:v>TRAVAIL DU BOIS, INDUSTRIES DU PAPIER ET IMPRIMERIE</c:v>
                </c:pt>
                <c:pt idx="28">
                  <c:v>FABRICATION DE PRODUITS EN CAOUTCHOUC, EN PLASTIQUE ET D'AUTRES PRODUITS MINÉRAUX NON MÉTALLIQUES</c:v>
                </c:pt>
                <c:pt idx="29">
                  <c:v>HÉBERGEMENT MÉDICO-SOCIAL ET SOCIAL ET ACTION SOCIALE SANS HÉBERGEMENT</c:v>
                </c:pt>
                <c:pt idx="30">
                  <c:v>FABRICATION DE MACHINES ET ÉQUIPEMENTS N.C.A.</c:v>
                </c:pt>
                <c:pt idx="31">
                  <c:v>INDUSTRIE PHARMACEUTIQUE</c:v>
                </c:pt>
                <c:pt idx="32">
                  <c:v>FABRICATION D ÉQUIPEMENTS ÉLECTRIQUES</c:v>
                </c:pt>
                <c:pt idx="33">
                  <c:v>FABRICATION DE TEXTILES, INDUSTRIES DE L'HABILLEMENT, INDUSTRIE DU CUIR ET DE LA CHAUSSURE</c:v>
                </c:pt>
                <c:pt idx="34">
                  <c:v>INDUSTRIES EXTRACTIVES</c:v>
                </c:pt>
                <c:pt idx="35">
                  <c:v>AGRICULTURE, SYLVICULTURE ET PÊCHE</c:v>
                </c:pt>
              </c:strCache>
            </c:strRef>
          </c:cat>
          <c:val>
            <c:numRef>
              <c:f>'Analyse (Symetrique)'!$D$7:$D$42</c:f>
              <c:numCache>
                <c:formatCode>0</c:formatCode>
                <c:ptCount val="36"/>
                <c:pt idx="0">
                  <c:v>6871.2960000000003</c:v>
                </c:pt>
                <c:pt idx="1">
                  <c:v>4661.1329999999998</c:v>
                </c:pt>
                <c:pt idx="2">
                  <c:v>2393.913</c:v>
                </c:pt>
                <c:pt idx="3">
                  <c:v>1603.799</c:v>
                </c:pt>
                <c:pt idx="4">
                  <c:v>1483.5810000000001</c:v>
                </c:pt>
                <c:pt idx="5">
                  <c:v>913.74300000000005</c:v>
                </c:pt>
                <c:pt idx="6">
                  <c:v>898.84500000000003</c:v>
                </c:pt>
                <c:pt idx="7">
                  <c:v>677.69600000000014</c:v>
                </c:pt>
                <c:pt idx="8">
                  <c:v>556.34</c:v>
                </c:pt>
                <c:pt idx="9">
                  <c:v>549.91099999999994</c:v>
                </c:pt>
                <c:pt idx="10">
                  <c:v>506.36</c:v>
                </c:pt>
                <c:pt idx="11">
                  <c:v>424.90199999999999</c:v>
                </c:pt>
                <c:pt idx="12">
                  <c:v>374.29299999999995</c:v>
                </c:pt>
                <c:pt idx="13">
                  <c:v>327.56700000000001</c:v>
                </c:pt>
                <c:pt idx="14">
                  <c:v>281.52199999999999</c:v>
                </c:pt>
                <c:pt idx="15">
                  <c:v>274.48200000000003</c:v>
                </c:pt>
                <c:pt idx="16">
                  <c:v>267.34399999999999</c:v>
                </c:pt>
                <c:pt idx="17">
                  <c:v>247.79399999999998</c:v>
                </c:pt>
                <c:pt idx="18">
                  <c:v>232.68299999999996</c:v>
                </c:pt>
                <c:pt idx="19">
                  <c:v>228.02699999999999</c:v>
                </c:pt>
                <c:pt idx="20">
                  <c:v>224.965</c:v>
                </c:pt>
                <c:pt idx="21">
                  <c:v>215.21</c:v>
                </c:pt>
                <c:pt idx="22">
                  <c:v>196.40300000000002</c:v>
                </c:pt>
                <c:pt idx="23">
                  <c:v>193.34299999999999</c:v>
                </c:pt>
                <c:pt idx="24">
                  <c:v>190.96100000000001</c:v>
                </c:pt>
                <c:pt idx="25">
                  <c:v>158.285</c:v>
                </c:pt>
                <c:pt idx="26">
                  <c:v>147.08699999999999</c:v>
                </c:pt>
                <c:pt idx="27">
                  <c:v>142.77800000000002</c:v>
                </c:pt>
                <c:pt idx="28">
                  <c:v>142.41399999999999</c:v>
                </c:pt>
                <c:pt idx="29">
                  <c:v>141.13999999999999</c:v>
                </c:pt>
                <c:pt idx="30">
                  <c:v>131.458</c:v>
                </c:pt>
                <c:pt idx="31">
                  <c:v>74.981999999999999</c:v>
                </c:pt>
                <c:pt idx="32">
                  <c:v>73.510000000000005</c:v>
                </c:pt>
                <c:pt idx="33">
                  <c:v>57.971000000000004</c:v>
                </c:pt>
                <c:pt idx="34">
                  <c:v>4.3789999999999996</c:v>
                </c:pt>
                <c:pt idx="35">
                  <c:v>1.996</c:v>
                </c:pt>
              </c:numCache>
            </c:numRef>
          </c:val>
        </c:ser>
        <c:axId val="53703808"/>
        <c:axId val="53705344"/>
      </c:barChart>
      <c:catAx>
        <c:axId val="53703808"/>
        <c:scaling>
          <c:orientation val="maxMin"/>
        </c:scaling>
        <c:axPos val="l"/>
        <c:tickLblPos val="nextTo"/>
        <c:crossAx val="53705344"/>
        <c:crosses val="autoZero"/>
        <c:auto val="1"/>
        <c:lblAlgn val="ctr"/>
        <c:lblOffset val="100"/>
      </c:catAx>
      <c:valAx>
        <c:axId val="53705344"/>
        <c:scaling>
          <c:orientation val="minMax"/>
        </c:scaling>
        <c:delete val="1"/>
        <c:axPos val="t"/>
        <c:majorGridlines/>
        <c:numFmt formatCode="0" sourceLinked="1"/>
        <c:tickLblPos val="none"/>
        <c:crossAx val="53703808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100"/>
            </a:pPr>
            <a:r>
              <a:rPr lang="en-US" sz="1100" b="1" i="0" u="none" strike="noStrike" baseline="0"/>
              <a:t>Consommations intermédiaire des activités informatiques et services d'information</a:t>
            </a:r>
            <a:endParaRPr lang="fr-FR" sz="1100"/>
          </a:p>
        </c:rich>
      </c:tx>
    </c:title>
    <c:plotArea>
      <c:layout/>
      <c:barChart>
        <c:barDir val="bar"/>
        <c:grouping val="clustered"/>
        <c:ser>
          <c:idx val="0"/>
          <c:order val="0"/>
          <c:dLbls>
            <c:showVal val="1"/>
          </c:dLbls>
          <c:cat>
            <c:strRef>
              <c:f>'Analyse du TES'!$B$10:$B$45</c:f>
              <c:strCache>
                <c:ptCount val="36"/>
                <c:pt idx="0">
                  <c:v>ACTIVITÉS INFORMATIQUES ET SERVICES D'INFORMATION</c:v>
                </c:pt>
                <c:pt idx="1">
                  <c:v>ACTIVITÉS FINANCIÈRES ET D'ASSURANCE</c:v>
                </c:pt>
                <c:pt idx="2">
                  <c:v>COMMERCE ; RÉPARATION D'AUTOMOBILES ET DE MOTOCYCLES</c:v>
                </c:pt>
                <c:pt idx="3">
                  <c:v>ACTIVITÉS JURIDIQUES, COMPTABLES, DE GESTION, D'ARCHITECTURE, D'INGÉNIERIE, DE CONTRÔLE ET D'ANALYSES TECHNIQUES</c:v>
                </c:pt>
                <c:pt idx="4">
                  <c:v>ACTIVITÉS DE SERVICES ADMINISTRATIFS ET DE SOUTIEN</c:v>
                </c:pt>
                <c:pt idx="5">
                  <c:v>ADMINISTRATION PUBLIQUE ET DÉFENSE - SÉCURITÉ SOCIALE OBLIGATOIRE</c:v>
                </c:pt>
                <c:pt idx="6">
                  <c:v>TÉLÉCOMMUNICATIONS</c:v>
                </c:pt>
                <c:pt idx="7">
                  <c:v>CONSTRUCTION</c:v>
                </c:pt>
                <c:pt idx="8">
                  <c:v>RECHERCHE-DÉVELOPPEMENT SCIENTIFIQUE</c:v>
                </c:pt>
                <c:pt idx="9">
                  <c:v>ÉDITION, AUDIOVISUEL ET DIFFUSION</c:v>
                </c:pt>
                <c:pt idx="10">
                  <c:v>TRANSPORTS ET ENTREPOSAGE</c:v>
                </c:pt>
                <c:pt idx="11">
                  <c:v>FABRICATION DE DENRÉES ALIMENTAIRES, DE BOISSONS ET DE PRODUITS À BASE DE TABAC</c:v>
                </c:pt>
                <c:pt idx="12">
                  <c:v>ACTIVITÉS IMMOBILIÈRES</c:v>
                </c:pt>
                <c:pt idx="13">
                  <c:v>PRODUCTION ET DISTRIBUTION D'ÉLECTRICITÉ, DE GAZ, DE VAPEUR ET D'AIR CONDITIONNÉ</c:v>
                </c:pt>
                <c:pt idx="14">
                  <c:v>FABRICATION DE PRODUITS INFORMATIQUES, ÉLECTRONIQUES ET OPTIQUES</c:v>
                </c:pt>
                <c:pt idx="15">
                  <c:v>FABRICATION DE MATÉRIELS DE TRANSPORT</c:v>
                </c:pt>
                <c:pt idx="16">
                  <c:v>AUTRES ACTIVITÉS DE SERVICES</c:v>
                </c:pt>
                <c:pt idx="17">
                  <c:v>ACTIVITÉS POUR LA SANTÉ HUMAINE</c:v>
                </c:pt>
                <c:pt idx="18">
                  <c:v>COKÉFACTION ET RAFFINAGE</c:v>
                </c:pt>
                <c:pt idx="19">
                  <c:v>AUTRES ACTIVITÉS SPÉCIALISÉES, SCIENTIFIQUES ET TECHNIQUES</c:v>
                </c:pt>
                <c:pt idx="20">
                  <c:v>INDUSTRIE CHIMIQUE</c:v>
                </c:pt>
                <c:pt idx="21">
                  <c:v>ENSEIGNEMENT</c:v>
                </c:pt>
                <c:pt idx="22">
                  <c:v>ARTS, SPECTACLES ET ACTIVITÉS RÉCRÉATIVES</c:v>
                </c:pt>
                <c:pt idx="23">
                  <c:v>MÉTALLURGIE ET FABRICATION DE PRODUITS MÉTALLIQUES, HORS MACHINES ET ÉQUIPEMENTS</c:v>
                </c:pt>
                <c:pt idx="24">
                  <c:v>HÉBERGEMENT MÉDICO-SOCIAL ET SOCIAL ET ACTION SOCIALE SANS HÉBERGEMENT</c:v>
                </c:pt>
                <c:pt idx="25">
                  <c:v>HÉBERGEMENT ET RESTAURATION</c:v>
                </c:pt>
                <c:pt idx="26">
                  <c:v>AUTRES INDUSTRIES MANUFACTURIÈRES ; RÉPARATION ET INSTALLATION DE MACHINES ET D'ÉQUIPEMENTS</c:v>
                </c:pt>
                <c:pt idx="27">
                  <c:v>PRODUCTION ET DISTRIBUTION D'EAU ; ASSAINISSEMENT, GESTION DES DÉCHETS ET DÉPOLLUTION</c:v>
                </c:pt>
                <c:pt idx="28">
                  <c:v>TRAVAIL DU BOIS, INDUSTRIES DU PAPIER ET IMPRIMERIE</c:v>
                </c:pt>
                <c:pt idx="29">
                  <c:v>FABRICATION DE PRODUITS EN CAOUTCHOUC, EN PLASTIQUE ET D'AUTRES PRODUITS MINÉRAUX NON MÉTALLIQUES</c:v>
                </c:pt>
                <c:pt idx="30">
                  <c:v>FABRICATION DE MACHINES ET ÉQUIPEMENTS N.C.A.</c:v>
                </c:pt>
                <c:pt idx="31">
                  <c:v>INDUSTRIE PHARMACEUTIQUE</c:v>
                </c:pt>
                <c:pt idx="32">
                  <c:v>FABRICATION D ÉQUIPEMENTS ÉLECTRIQUES</c:v>
                </c:pt>
                <c:pt idx="33">
                  <c:v>FABRICATION DE TEXTILES, INDUSTRIES DE L'HABILLEMENT, INDUSTRIE DU CUIR ET DE LA CHAUSSURE</c:v>
                </c:pt>
                <c:pt idx="34">
                  <c:v>INDUSTRIES EXTRACTIVES</c:v>
                </c:pt>
                <c:pt idx="35">
                  <c:v>AGRICULTURE, SYLVICULTURE ET PÊCHE</c:v>
                </c:pt>
              </c:strCache>
            </c:strRef>
          </c:cat>
          <c:val>
            <c:numRef>
              <c:f>'Analyse du TES'!$D$10:$D$45</c:f>
              <c:numCache>
                <c:formatCode>#,##0</c:formatCode>
                <c:ptCount val="36"/>
                <c:pt idx="0">
                  <c:v>7755.0839999999998</c:v>
                </c:pt>
                <c:pt idx="1">
                  <c:v>5836.5219999999999</c:v>
                </c:pt>
                <c:pt idx="2">
                  <c:v>2689.4070000000002</c:v>
                </c:pt>
                <c:pt idx="3">
                  <c:v>1774.6880000000001</c:v>
                </c:pt>
                <c:pt idx="4">
                  <c:v>1618.56</c:v>
                </c:pt>
                <c:pt idx="5">
                  <c:v>1326</c:v>
                </c:pt>
                <c:pt idx="6">
                  <c:v>960</c:v>
                </c:pt>
                <c:pt idx="7">
                  <c:v>742.68299999999999</c:v>
                </c:pt>
                <c:pt idx="8">
                  <c:v>637.17499999999995</c:v>
                </c:pt>
                <c:pt idx="9">
                  <c:v>604.322</c:v>
                </c:pt>
                <c:pt idx="10">
                  <c:v>562.17899999999997</c:v>
                </c:pt>
                <c:pt idx="11">
                  <c:v>462.072</c:v>
                </c:pt>
                <c:pt idx="12">
                  <c:v>447.59399999999999</c:v>
                </c:pt>
                <c:pt idx="13">
                  <c:v>368.56700000000001</c:v>
                </c:pt>
                <c:pt idx="14">
                  <c:v>327.34100000000001</c:v>
                </c:pt>
                <c:pt idx="15">
                  <c:v>318.84399999999999</c:v>
                </c:pt>
                <c:pt idx="16">
                  <c:v>294.30500000000001</c:v>
                </c:pt>
                <c:pt idx="17">
                  <c:v>294.15300000000002</c:v>
                </c:pt>
                <c:pt idx="18">
                  <c:v>285</c:v>
                </c:pt>
                <c:pt idx="19">
                  <c:v>270.60899999999998</c:v>
                </c:pt>
                <c:pt idx="20">
                  <c:v>264.37200000000001</c:v>
                </c:pt>
                <c:pt idx="21">
                  <c:v>260.16500000000002</c:v>
                </c:pt>
                <c:pt idx="22">
                  <c:v>239.36099999999999</c:v>
                </c:pt>
                <c:pt idx="23">
                  <c:v>205.982</c:v>
                </c:pt>
                <c:pt idx="24">
                  <c:v>178.672</c:v>
                </c:pt>
                <c:pt idx="25">
                  <c:v>167.88300000000001</c:v>
                </c:pt>
                <c:pt idx="26">
                  <c:v>161.946</c:v>
                </c:pt>
                <c:pt idx="27">
                  <c:v>160.69</c:v>
                </c:pt>
                <c:pt idx="28">
                  <c:v>157.018</c:v>
                </c:pt>
                <c:pt idx="29">
                  <c:v>156.392</c:v>
                </c:pt>
                <c:pt idx="30">
                  <c:v>143.28700000000001</c:v>
                </c:pt>
                <c:pt idx="31">
                  <c:v>83.691999999999993</c:v>
                </c:pt>
                <c:pt idx="32">
                  <c:v>81.653999999999996</c:v>
                </c:pt>
                <c:pt idx="33">
                  <c:v>62.454999999999998</c:v>
                </c:pt>
                <c:pt idx="34">
                  <c:v>4.2919999999999998</c:v>
                </c:pt>
                <c:pt idx="35">
                  <c:v>0.93</c:v>
                </c:pt>
              </c:numCache>
            </c:numRef>
          </c:val>
        </c:ser>
        <c:gapWidth val="38"/>
        <c:axId val="55247232"/>
        <c:axId val="55248768"/>
      </c:barChart>
      <c:catAx>
        <c:axId val="55247232"/>
        <c:scaling>
          <c:orientation val="maxMin"/>
        </c:scaling>
        <c:axPos val="l"/>
        <c:tickLblPos val="nextTo"/>
        <c:txPr>
          <a:bodyPr/>
          <a:lstStyle/>
          <a:p>
            <a:pPr>
              <a:defRPr sz="700"/>
            </a:pPr>
            <a:endParaRPr lang="fr-FR"/>
          </a:p>
        </c:txPr>
        <c:crossAx val="55248768"/>
        <c:crosses val="autoZero"/>
        <c:auto val="1"/>
        <c:lblAlgn val="ctr"/>
        <c:lblOffset val="100"/>
      </c:catAx>
      <c:valAx>
        <c:axId val="55248768"/>
        <c:scaling>
          <c:orientation val="minMax"/>
        </c:scaling>
        <c:delete val="1"/>
        <c:axPos val="t"/>
        <c:numFmt formatCode="#,##0" sourceLinked="1"/>
        <c:tickLblPos val="none"/>
        <c:crossAx val="55247232"/>
        <c:crosses val="autoZero"/>
        <c:crossBetween val="between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</xdr:colOff>
      <xdr:row>2</xdr:row>
      <xdr:rowOff>38100</xdr:rowOff>
    </xdr:from>
    <xdr:to>
      <xdr:col>13</xdr:col>
      <xdr:colOff>624840</xdr:colOff>
      <xdr:row>44</xdr:row>
      <xdr:rowOff>106680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8</xdr:row>
      <xdr:rowOff>45720</xdr:rowOff>
    </xdr:from>
    <xdr:to>
      <xdr:col>13</xdr:col>
      <xdr:colOff>365760</xdr:colOff>
      <xdr:row>46</xdr:row>
      <xdr:rowOff>22860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afritm/Downloads/EPT204/02-%20Data/Raw%20Data/INSEE-TES-38_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ésentation du TES symétrique"/>
      <sheetName val="TES de production domestique"/>
      <sheetName val="TES des importations"/>
    </sheetNames>
    <sheetDataSet>
      <sheetData sheetId="0">
        <row r="4">
          <cell r="C4" t="str">
            <v>Année 2012</v>
          </cell>
        </row>
        <row r="21">
          <cell r="A21" t="str">
            <v>Source: Comptes nationaux - Base 2010, Insee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1"/>
  <sheetViews>
    <sheetView workbookViewId="0">
      <pane ySplit="3" topLeftCell="A37" activePane="bottomLeft" state="frozen"/>
      <selection pane="bottomLeft" activeCell="C3" sqref="C3"/>
    </sheetView>
  </sheetViews>
  <sheetFormatPr baseColWidth="10" defaultRowHeight="13.2"/>
  <cols>
    <col min="1" max="1" width="7" customWidth="1"/>
    <col min="2" max="2" width="108.109375" bestFit="1" customWidth="1"/>
    <col min="3" max="3" width="10.5546875" customWidth="1"/>
  </cols>
  <sheetData>
    <row r="1" spans="1:3">
      <c r="A1" s="21" t="s">
        <v>2694</v>
      </c>
      <c r="B1" s="18"/>
    </row>
    <row r="2" spans="1:3">
      <c r="A2" s="21"/>
      <c r="B2" s="18"/>
    </row>
    <row r="3" spans="1:3" s="186" customFormat="1" ht="33" customHeight="1">
      <c r="A3" s="184" t="s">
        <v>2692</v>
      </c>
      <c r="B3" s="185" t="s">
        <v>2693</v>
      </c>
      <c r="C3" s="186" t="s">
        <v>2870</v>
      </c>
    </row>
    <row r="4" spans="1:3">
      <c r="A4" s="21" t="s">
        <v>21</v>
      </c>
      <c r="B4" s="18" t="s">
        <v>2695</v>
      </c>
    </row>
    <row r="5" spans="1:3">
      <c r="A5" s="21" t="s">
        <v>125</v>
      </c>
      <c r="B5" s="18" t="s">
        <v>2696</v>
      </c>
    </row>
    <row r="6" spans="1:3">
      <c r="A6" s="21" t="s">
        <v>144</v>
      </c>
      <c r="B6" s="18" t="s">
        <v>2697</v>
      </c>
    </row>
    <row r="7" spans="1:3">
      <c r="A7" s="21" t="s">
        <v>161</v>
      </c>
      <c r="B7" s="18" t="s">
        <v>2698</v>
      </c>
    </row>
    <row r="8" spans="1:3">
      <c r="A8" s="21" t="s">
        <v>174</v>
      </c>
      <c r="B8" s="18" t="s">
        <v>2699</v>
      </c>
    </row>
    <row r="9" spans="1:3">
      <c r="A9" s="21" t="s">
        <v>184</v>
      </c>
      <c r="B9" s="18" t="s">
        <v>2700</v>
      </c>
    </row>
    <row r="10" spans="1:3">
      <c r="A10" s="21" t="s">
        <v>197</v>
      </c>
      <c r="B10" s="18" t="s">
        <v>2701</v>
      </c>
    </row>
    <row r="11" spans="1:3">
      <c r="A11" s="21" t="s">
        <v>219</v>
      </c>
      <c r="B11" s="18" t="s">
        <v>2702</v>
      </c>
    </row>
    <row r="12" spans="1:3">
      <c r="A12" s="21">
        <v>10</v>
      </c>
      <c r="B12" s="18" t="s">
        <v>2703</v>
      </c>
    </row>
    <row r="13" spans="1:3">
      <c r="A13" s="21">
        <v>11</v>
      </c>
      <c r="B13" s="18" t="s">
        <v>2704</v>
      </c>
    </row>
    <row r="14" spans="1:3">
      <c r="A14" s="21">
        <v>12</v>
      </c>
      <c r="B14" s="18" t="s">
        <v>369</v>
      </c>
    </row>
    <row r="15" spans="1:3">
      <c r="A15" s="21">
        <v>13</v>
      </c>
      <c r="B15" s="18" t="s">
        <v>2705</v>
      </c>
    </row>
    <row r="16" spans="1:3">
      <c r="A16" s="21">
        <v>14</v>
      </c>
      <c r="B16" s="18" t="s">
        <v>2706</v>
      </c>
    </row>
    <row r="17" spans="1:3">
      <c r="A17" s="21">
        <v>15</v>
      </c>
      <c r="B17" s="18" t="s">
        <v>2707</v>
      </c>
    </row>
    <row r="18" spans="1:3">
      <c r="A18" s="21">
        <v>16</v>
      </c>
      <c r="B18" s="18" t="s">
        <v>2708</v>
      </c>
    </row>
    <row r="19" spans="1:3">
      <c r="A19" s="21">
        <v>17</v>
      </c>
      <c r="B19" s="18" t="s">
        <v>2709</v>
      </c>
    </row>
    <row r="20" spans="1:3">
      <c r="A20" s="21">
        <v>18</v>
      </c>
      <c r="B20" s="18" t="s">
        <v>2710</v>
      </c>
    </row>
    <row r="21" spans="1:3">
      <c r="A21" s="21">
        <v>19</v>
      </c>
      <c r="B21" s="18" t="s">
        <v>2711</v>
      </c>
    </row>
    <row r="22" spans="1:3">
      <c r="A22" s="21">
        <v>20</v>
      </c>
      <c r="B22" s="18" t="s">
        <v>2712</v>
      </c>
    </row>
    <row r="23" spans="1:3">
      <c r="A23" s="21">
        <v>21</v>
      </c>
      <c r="B23" s="18" t="s">
        <v>2713</v>
      </c>
    </row>
    <row r="24" spans="1:3">
      <c r="A24" s="21">
        <v>22</v>
      </c>
      <c r="B24" s="18" t="s">
        <v>2714</v>
      </c>
    </row>
    <row r="25" spans="1:3">
      <c r="A25" s="21">
        <v>23</v>
      </c>
      <c r="B25" s="18" t="s">
        <v>2715</v>
      </c>
    </row>
    <row r="26" spans="1:3">
      <c r="A26" s="21">
        <v>24</v>
      </c>
      <c r="B26" s="18" t="s">
        <v>2716</v>
      </c>
    </row>
    <row r="27" spans="1:3">
      <c r="A27" s="21">
        <v>25</v>
      </c>
      <c r="B27" s="18" t="s">
        <v>2717</v>
      </c>
    </row>
    <row r="28" spans="1:3">
      <c r="A28" s="21">
        <v>26</v>
      </c>
      <c r="B28" s="18" t="s">
        <v>2718</v>
      </c>
      <c r="C28" t="s">
        <v>2871</v>
      </c>
    </row>
    <row r="29" spans="1:3">
      <c r="A29" s="21">
        <v>27</v>
      </c>
      <c r="B29" s="18" t="s">
        <v>2719</v>
      </c>
    </row>
    <row r="30" spans="1:3">
      <c r="A30" s="21">
        <v>28</v>
      </c>
      <c r="B30" s="18" t="s">
        <v>2720</v>
      </c>
    </row>
    <row r="31" spans="1:3">
      <c r="A31" s="21">
        <v>29</v>
      </c>
      <c r="B31" s="18" t="s">
        <v>2721</v>
      </c>
    </row>
    <row r="32" spans="1:3">
      <c r="A32" s="21">
        <v>30</v>
      </c>
      <c r="B32" s="18" t="s">
        <v>2722</v>
      </c>
    </row>
    <row r="33" spans="1:2">
      <c r="A33" s="21">
        <v>31</v>
      </c>
      <c r="B33" s="18" t="s">
        <v>2723</v>
      </c>
    </row>
    <row r="34" spans="1:2">
      <c r="A34" s="21">
        <v>32</v>
      </c>
      <c r="B34" s="18" t="s">
        <v>2724</v>
      </c>
    </row>
    <row r="35" spans="1:2">
      <c r="A35" s="21">
        <v>33</v>
      </c>
      <c r="B35" s="18" t="s">
        <v>2725</v>
      </c>
    </row>
    <row r="36" spans="1:2">
      <c r="A36" s="21">
        <v>35</v>
      </c>
      <c r="B36" s="18" t="s">
        <v>2726</v>
      </c>
    </row>
    <row r="37" spans="1:2">
      <c r="A37" s="21">
        <v>36</v>
      </c>
      <c r="B37" s="18" t="s">
        <v>1216</v>
      </c>
    </row>
    <row r="38" spans="1:2">
      <c r="A38" s="21">
        <v>37</v>
      </c>
      <c r="B38" s="18" t="s">
        <v>1224</v>
      </c>
    </row>
    <row r="39" spans="1:2">
      <c r="A39" s="21">
        <v>38</v>
      </c>
      <c r="B39" s="18" t="s">
        <v>2727</v>
      </c>
    </row>
    <row r="40" spans="1:2">
      <c r="A40" s="21">
        <v>39</v>
      </c>
      <c r="B40" s="18" t="s">
        <v>1254</v>
      </c>
    </row>
    <row r="41" spans="1:2">
      <c r="A41" s="21">
        <v>41</v>
      </c>
      <c r="B41" s="18" t="s">
        <v>2728</v>
      </c>
    </row>
    <row r="42" spans="1:2">
      <c r="A42" s="21">
        <v>42</v>
      </c>
      <c r="B42" s="18" t="s">
        <v>2729</v>
      </c>
    </row>
    <row r="43" spans="1:2">
      <c r="A43" s="21">
        <v>43</v>
      </c>
      <c r="B43" s="18" t="s">
        <v>2730</v>
      </c>
    </row>
    <row r="44" spans="1:2">
      <c r="A44" s="21">
        <v>45</v>
      </c>
      <c r="B44" s="18" t="s">
        <v>2731</v>
      </c>
    </row>
    <row r="45" spans="1:2">
      <c r="A45" s="21">
        <v>46</v>
      </c>
      <c r="B45" s="18" t="s">
        <v>2732</v>
      </c>
    </row>
    <row r="46" spans="1:2">
      <c r="A46" s="21">
        <v>47</v>
      </c>
      <c r="B46" s="18" t="s">
        <v>2733</v>
      </c>
    </row>
    <row r="47" spans="1:2">
      <c r="A47" s="21">
        <v>49</v>
      </c>
      <c r="B47" s="18" t="s">
        <v>2734</v>
      </c>
    </row>
    <row r="48" spans="1:2">
      <c r="A48" s="21">
        <v>50</v>
      </c>
      <c r="B48" s="18" t="s">
        <v>2735</v>
      </c>
    </row>
    <row r="49" spans="1:3">
      <c r="A49" s="21">
        <v>51</v>
      </c>
      <c r="B49" s="18" t="s">
        <v>2736</v>
      </c>
    </row>
    <row r="50" spans="1:3">
      <c r="A50" s="21">
        <v>52</v>
      </c>
      <c r="B50" s="18" t="s">
        <v>2737</v>
      </c>
    </row>
    <row r="51" spans="1:3">
      <c r="A51" s="21">
        <v>53</v>
      </c>
      <c r="B51" s="18" t="s">
        <v>2738</v>
      </c>
    </row>
    <row r="52" spans="1:3">
      <c r="A52" s="21">
        <v>55</v>
      </c>
      <c r="B52" s="18" t="s">
        <v>2739</v>
      </c>
    </row>
    <row r="53" spans="1:3">
      <c r="A53" s="21">
        <v>56</v>
      </c>
      <c r="B53" s="18" t="s">
        <v>2740</v>
      </c>
    </row>
    <row r="54" spans="1:3">
      <c r="A54" s="21">
        <v>58</v>
      </c>
      <c r="B54" s="18" t="s">
        <v>2741</v>
      </c>
      <c r="C54" t="s">
        <v>2871</v>
      </c>
    </row>
    <row r="55" spans="1:3">
      <c r="A55" s="21">
        <v>59</v>
      </c>
      <c r="B55" s="18" t="s">
        <v>2742</v>
      </c>
    </row>
    <row r="56" spans="1:3">
      <c r="A56" s="21">
        <v>60</v>
      </c>
      <c r="B56" s="18" t="s">
        <v>2743</v>
      </c>
    </row>
    <row r="57" spans="1:3">
      <c r="A57" s="21">
        <v>61</v>
      </c>
      <c r="B57" s="18" t="s">
        <v>2744</v>
      </c>
      <c r="C57" t="s">
        <v>2871</v>
      </c>
    </row>
    <row r="58" spans="1:3">
      <c r="A58" s="22">
        <v>62</v>
      </c>
      <c r="B58" s="23" t="s">
        <v>2745</v>
      </c>
      <c r="C58" t="s">
        <v>2871</v>
      </c>
    </row>
    <row r="59" spans="1:3">
      <c r="A59" s="21">
        <v>63</v>
      </c>
      <c r="B59" s="18" t="s">
        <v>2746</v>
      </c>
      <c r="C59" t="s">
        <v>2871</v>
      </c>
    </row>
    <row r="60" spans="1:3">
      <c r="A60" s="21">
        <v>64</v>
      </c>
      <c r="B60" s="18" t="s">
        <v>2747</v>
      </c>
    </row>
    <row r="61" spans="1:3">
      <c r="A61" s="21">
        <v>65</v>
      </c>
      <c r="B61" s="18" t="s">
        <v>2748</v>
      </c>
    </row>
    <row r="62" spans="1:3">
      <c r="A62" s="21">
        <v>66</v>
      </c>
      <c r="B62" s="18" t="s">
        <v>2749</v>
      </c>
    </row>
    <row r="63" spans="1:3">
      <c r="A63" s="21">
        <v>68</v>
      </c>
      <c r="B63" s="18" t="s">
        <v>2750</v>
      </c>
    </row>
    <row r="64" spans="1:3">
      <c r="A64" s="21">
        <v>69</v>
      </c>
      <c r="B64" s="18" t="s">
        <v>2751</v>
      </c>
    </row>
    <row r="65" spans="1:2">
      <c r="A65" s="21">
        <v>70</v>
      </c>
      <c r="B65" s="18" t="s">
        <v>2752</v>
      </c>
    </row>
    <row r="66" spans="1:2">
      <c r="A66" s="21">
        <v>71</v>
      </c>
      <c r="B66" s="18" t="s">
        <v>2753</v>
      </c>
    </row>
    <row r="67" spans="1:2">
      <c r="A67" s="21">
        <v>72</v>
      </c>
      <c r="B67" s="18" t="s">
        <v>2754</v>
      </c>
    </row>
    <row r="68" spans="1:2">
      <c r="A68" s="21">
        <v>73</v>
      </c>
      <c r="B68" s="18" t="s">
        <v>2755</v>
      </c>
    </row>
    <row r="69" spans="1:2">
      <c r="A69" s="21">
        <v>74</v>
      </c>
      <c r="B69" s="18" t="s">
        <v>2756</v>
      </c>
    </row>
    <row r="70" spans="1:2">
      <c r="A70" s="21">
        <v>75</v>
      </c>
      <c r="B70" s="18" t="s">
        <v>2210</v>
      </c>
    </row>
    <row r="71" spans="1:2">
      <c r="A71" s="21">
        <v>77</v>
      </c>
      <c r="B71" s="18" t="s">
        <v>2757</v>
      </c>
    </row>
    <row r="72" spans="1:2">
      <c r="A72" s="21">
        <v>78</v>
      </c>
      <c r="B72" s="18" t="s">
        <v>2758</v>
      </c>
    </row>
    <row r="73" spans="1:2">
      <c r="A73" s="21">
        <v>79</v>
      </c>
      <c r="B73" s="18" t="s">
        <v>2759</v>
      </c>
    </row>
    <row r="74" spans="1:2">
      <c r="A74" s="21">
        <v>80</v>
      </c>
      <c r="B74" s="18" t="s">
        <v>2760</v>
      </c>
    </row>
    <row r="75" spans="1:2">
      <c r="A75" s="21">
        <v>81</v>
      </c>
      <c r="B75" s="18" t="s">
        <v>2761</v>
      </c>
    </row>
    <row r="76" spans="1:2">
      <c r="A76" s="21">
        <v>82</v>
      </c>
      <c r="B76" s="18" t="s">
        <v>2762</v>
      </c>
    </row>
    <row r="77" spans="1:2">
      <c r="A77" s="21">
        <v>84</v>
      </c>
      <c r="B77" s="18" t="s">
        <v>2763</v>
      </c>
    </row>
    <row r="78" spans="1:2">
      <c r="A78" s="21">
        <v>85</v>
      </c>
      <c r="B78" s="18" t="s">
        <v>2764</v>
      </c>
    </row>
    <row r="79" spans="1:2">
      <c r="A79" s="21">
        <v>86</v>
      </c>
      <c r="B79" s="18" t="s">
        <v>2765</v>
      </c>
    </row>
    <row r="80" spans="1:2">
      <c r="A80" s="21">
        <v>87</v>
      </c>
      <c r="B80" s="18" t="s">
        <v>2766</v>
      </c>
    </row>
    <row r="81" spans="1:2">
      <c r="A81" s="21">
        <v>88</v>
      </c>
      <c r="B81" s="18" t="s">
        <v>2767</v>
      </c>
    </row>
    <row r="82" spans="1:2">
      <c r="A82" s="21">
        <v>90</v>
      </c>
      <c r="B82" s="18" t="s">
        <v>2768</v>
      </c>
    </row>
    <row r="83" spans="1:2">
      <c r="A83" s="21">
        <v>91</v>
      </c>
      <c r="B83" s="18" t="s">
        <v>2769</v>
      </c>
    </row>
    <row r="84" spans="1:2">
      <c r="A84" s="21">
        <v>92</v>
      </c>
      <c r="B84" s="18" t="s">
        <v>2561</v>
      </c>
    </row>
    <row r="85" spans="1:2">
      <c r="A85" s="21">
        <v>93</v>
      </c>
      <c r="B85" s="18" t="s">
        <v>2770</v>
      </c>
    </row>
    <row r="86" spans="1:2">
      <c r="A86" s="21">
        <v>94</v>
      </c>
      <c r="B86" s="18" t="s">
        <v>2771</v>
      </c>
    </row>
    <row r="87" spans="1:2">
      <c r="A87" s="21">
        <v>95</v>
      </c>
      <c r="B87" s="18" t="s">
        <v>2772</v>
      </c>
    </row>
    <row r="88" spans="1:2">
      <c r="A88" s="21">
        <v>96</v>
      </c>
      <c r="B88" s="18" t="s">
        <v>2773</v>
      </c>
    </row>
    <row r="89" spans="1:2">
      <c r="A89" s="21">
        <v>97</v>
      </c>
      <c r="B89" s="18" t="s">
        <v>2667</v>
      </c>
    </row>
    <row r="90" spans="1:2">
      <c r="A90" s="21">
        <v>98</v>
      </c>
      <c r="B90" s="18" t="s">
        <v>2774</v>
      </c>
    </row>
    <row r="91" spans="1:2">
      <c r="A91" s="21">
        <v>99</v>
      </c>
      <c r="B91" s="18" t="s">
        <v>2685</v>
      </c>
    </row>
  </sheetData>
  <autoFilter ref="A3:C91">
    <filterColumn colId="0"/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B1:F738"/>
  <sheetViews>
    <sheetView showGridLines="0" tabSelected="1" workbookViewId="0">
      <selection activeCell="C3" sqref="C3"/>
    </sheetView>
  </sheetViews>
  <sheetFormatPr baseColWidth="10" defaultRowHeight="13.2" outlineLevelCol="1"/>
  <cols>
    <col min="1" max="1" width="1.88671875" customWidth="1"/>
    <col min="2" max="2" width="1.6640625" customWidth="1"/>
    <col min="3" max="3" width="10.109375" customWidth="1"/>
    <col min="4" max="4" width="110.109375" bestFit="1" customWidth="1"/>
    <col min="5" max="5" width="11.5546875" hidden="1" customWidth="1" outlineLevel="1"/>
    <col min="6" max="6" width="1.6640625" customWidth="1" collapsed="1"/>
  </cols>
  <sheetData>
    <row r="1" spans="2:6" ht="5.4" customHeight="1"/>
    <row r="2" spans="2:6">
      <c r="C2" t="s">
        <v>6</v>
      </c>
      <c r="D2" s="18"/>
    </row>
    <row r="3" spans="2:6" ht="6" customHeight="1">
      <c r="B3" s="193"/>
      <c r="C3" s="194"/>
      <c r="D3" s="194"/>
      <c r="F3" s="195"/>
    </row>
    <row r="4" spans="2:6" ht="22.8">
      <c r="B4" s="191"/>
      <c r="C4" s="202" t="s">
        <v>2873</v>
      </c>
      <c r="D4" s="202"/>
      <c r="F4" s="196"/>
    </row>
    <row r="5" spans="2:6" s="186" customFormat="1" ht="36" customHeight="1">
      <c r="B5" s="192"/>
      <c r="C5" s="189" t="s">
        <v>2872</v>
      </c>
      <c r="D5" s="190" t="s">
        <v>2693</v>
      </c>
      <c r="E5" s="189" t="s">
        <v>2870</v>
      </c>
      <c r="F5" s="197"/>
    </row>
    <row r="6" spans="2:6" hidden="1">
      <c r="C6" s="18" t="s">
        <v>16</v>
      </c>
      <c r="D6" s="18" t="s">
        <v>17</v>
      </c>
    </row>
    <row r="7" spans="2:6" hidden="1">
      <c r="C7" s="18" t="s">
        <v>24</v>
      </c>
      <c r="D7" s="18" t="s">
        <v>25</v>
      </c>
    </row>
    <row r="8" spans="2:6" hidden="1">
      <c r="C8" s="18" t="s">
        <v>27</v>
      </c>
      <c r="D8" s="18" t="s">
        <v>28</v>
      </c>
    </row>
    <row r="9" spans="2:6" hidden="1">
      <c r="C9" s="18" t="s">
        <v>30</v>
      </c>
      <c r="D9" s="18" t="s">
        <v>31</v>
      </c>
    </row>
    <row r="10" spans="2:6" hidden="1">
      <c r="C10" s="18" t="s">
        <v>33</v>
      </c>
      <c r="D10" s="18" t="s">
        <v>34</v>
      </c>
    </row>
    <row r="11" spans="2:6" hidden="1">
      <c r="C11" s="18" t="s">
        <v>36</v>
      </c>
      <c r="D11" s="18" t="s">
        <v>37</v>
      </c>
    </row>
    <row r="12" spans="2:6" hidden="1">
      <c r="C12" s="18" t="s">
        <v>39</v>
      </c>
      <c r="D12" s="18" t="s">
        <v>40</v>
      </c>
    </row>
    <row r="13" spans="2:6" hidden="1">
      <c r="C13" s="18" t="s">
        <v>42</v>
      </c>
      <c r="D13" s="18" t="s">
        <v>43</v>
      </c>
    </row>
    <row r="14" spans="2:6" hidden="1">
      <c r="C14" s="18" t="s">
        <v>46</v>
      </c>
      <c r="D14" s="18" t="s">
        <v>47</v>
      </c>
    </row>
    <row r="15" spans="2:6" hidden="1">
      <c r="C15" s="18" t="s">
        <v>49</v>
      </c>
      <c r="D15" s="18" t="s">
        <v>50</v>
      </c>
    </row>
    <row r="16" spans="2:6" hidden="1">
      <c r="C16" s="18" t="s">
        <v>52</v>
      </c>
      <c r="D16" s="18" t="s">
        <v>53</v>
      </c>
    </row>
    <row r="17" spans="3:4" hidden="1">
      <c r="C17" s="18" t="s">
        <v>55</v>
      </c>
      <c r="D17" s="18" t="s">
        <v>56</v>
      </c>
    </row>
    <row r="18" spans="3:4" hidden="1">
      <c r="C18" s="18" t="s">
        <v>58</v>
      </c>
      <c r="D18" s="18" t="s">
        <v>59</v>
      </c>
    </row>
    <row r="19" spans="3:4" hidden="1">
      <c r="C19" s="18" t="s">
        <v>61</v>
      </c>
      <c r="D19" s="18" t="s">
        <v>62</v>
      </c>
    </row>
    <row r="20" spans="3:4" hidden="1">
      <c r="C20" s="18" t="s">
        <v>64</v>
      </c>
      <c r="D20" s="18" t="s">
        <v>65</v>
      </c>
    </row>
    <row r="21" spans="3:4" hidden="1">
      <c r="C21" s="18" t="s">
        <v>67</v>
      </c>
      <c r="D21" s="18" t="s">
        <v>68</v>
      </c>
    </row>
    <row r="22" spans="3:4" hidden="1">
      <c r="C22" s="18" t="s">
        <v>70</v>
      </c>
      <c r="D22" s="18" t="s">
        <v>71</v>
      </c>
    </row>
    <row r="23" spans="3:4" hidden="1">
      <c r="C23" s="18" t="s">
        <v>74</v>
      </c>
      <c r="D23" s="18" t="s">
        <v>75</v>
      </c>
    </row>
    <row r="24" spans="3:4" hidden="1">
      <c r="C24" s="18" t="s">
        <v>78</v>
      </c>
      <c r="D24" s="18" t="s">
        <v>79</v>
      </c>
    </row>
    <row r="25" spans="3:4" hidden="1">
      <c r="C25" s="18" t="s">
        <v>81</v>
      </c>
      <c r="D25" s="18" t="s">
        <v>82</v>
      </c>
    </row>
    <row r="26" spans="3:4" hidden="1">
      <c r="C26" s="18" t="s">
        <v>84</v>
      </c>
      <c r="D26" s="18" t="s">
        <v>85</v>
      </c>
    </row>
    <row r="27" spans="3:4" hidden="1">
      <c r="C27" s="18" t="s">
        <v>87</v>
      </c>
      <c r="D27" s="18" t="s">
        <v>88</v>
      </c>
    </row>
    <row r="28" spans="3:4" hidden="1">
      <c r="C28" s="18" t="s">
        <v>90</v>
      </c>
      <c r="D28" s="18" t="s">
        <v>91</v>
      </c>
    </row>
    <row r="29" spans="3:4" hidden="1">
      <c r="C29" s="18" t="s">
        <v>93</v>
      </c>
      <c r="D29" s="18" t="s">
        <v>94</v>
      </c>
    </row>
    <row r="30" spans="3:4" hidden="1">
      <c r="C30" s="18" t="s">
        <v>96</v>
      </c>
      <c r="D30" s="18" t="s">
        <v>97</v>
      </c>
    </row>
    <row r="31" spans="3:4" hidden="1">
      <c r="C31" s="18" t="s">
        <v>99</v>
      </c>
      <c r="D31" s="18" t="s">
        <v>100</v>
      </c>
    </row>
    <row r="32" spans="3:4" hidden="1">
      <c r="C32" s="18" t="s">
        <v>103</v>
      </c>
      <c r="D32" s="18" t="s">
        <v>104</v>
      </c>
    </row>
    <row r="33" spans="3:4" hidden="1">
      <c r="C33" s="18" t="s">
        <v>107</v>
      </c>
      <c r="D33" s="18" t="s">
        <v>108</v>
      </c>
    </row>
    <row r="34" spans="3:4" hidden="1">
      <c r="C34" s="18" t="s">
        <v>110</v>
      </c>
      <c r="D34" s="18" t="s">
        <v>111</v>
      </c>
    </row>
    <row r="35" spans="3:4" hidden="1">
      <c r="C35" s="18" t="s">
        <v>113</v>
      </c>
      <c r="D35" s="18" t="s">
        <v>114</v>
      </c>
    </row>
    <row r="36" spans="3:4" hidden="1">
      <c r="C36" s="18" t="s">
        <v>116</v>
      </c>
      <c r="D36" s="18" t="s">
        <v>117</v>
      </c>
    </row>
    <row r="37" spans="3:4" hidden="1">
      <c r="C37" s="18" t="s">
        <v>120</v>
      </c>
      <c r="D37" s="18" t="s">
        <v>121</v>
      </c>
    </row>
    <row r="38" spans="3:4" hidden="1">
      <c r="C38" s="18" t="s">
        <v>127</v>
      </c>
      <c r="D38" s="18" t="s">
        <v>128</v>
      </c>
    </row>
    <row r="39" spans="3:4" hidden="1">
      <c r="C39" s="18" t="s">
        <v>131</v>
      </c>
      <c r="D39" s="18" t="s">
        <v>132</v>
      </c>
    </row>
    <row r="40" spans="3:4" hidden="1">
      <c r="C40" s="18" t="s">
        <v>135</v>
      </c>
      <c r="D40" s="18" t="s">
        <v>136</v>
      </c>
    </row>
    <row r="41" spans="3:4" hidden="1">
      <c r="C41" s="18" t="s">
        <v>139</v>
      </c>
      <c r="D41" s="18" t="s">
        <v>140</v>
      </c>
    </row>
    <row r="42" spans="3:4" hidden="1">
      <c r="C42" s="18" t="s">
        <v>146</v>
      </c>
      <c r="D42" s="18" t="s">
        <v>147</v>
      </c>
    </row>
    <row r="43" spans="3:4" hidden="1">
      <c r="C43" s="18" t="s">
        <v>149</v>
      </c>
      <c r="D43" s="18" t="s">
        <v>150</v>
      </c>
    </row>
    <row r="44" spans="3:4" hidden="1">
      <c r="C44" s="18" t="s">
        <v>153</v>
      </c>
      <c r="D44" s="18" t="s">
        <v>154</v>
      </c>
    </row>
    <row r="45" spans="3:4" hidden="1">
      <c r="C45" s="18" t="s">
        <v>156</v>
      </c>
      <c r="D45" s="18" t="s">
        <v>157</v>
      </c>
    </row>
    <row r="46" spans="3:4" hidden="1">
      <c r="C46" s="18" t="s">
        <v>165</v>
      </c>
      <c r="D46" s="18" t="s">
        <v>166</v>
      </c>
    </row>
    <row r="47" spans="3:4" hidden="1">
      <c r="C47" s="18" t="s">
        <v>169</v>
      </c>
      <c r="D47" s="18" t="s">
        <v>170</v>
      </c>
    </row>
    <row r="48" spans="3:4" hidden="1">
      <c r="C48" s="18" t="s">
        <v>175</v>
      </c>
      <c r="D48" s="18" t="s">
        <v>176</v>
      </c>
    </row>
    <row r="49" spans="3:4" hidden="1">
      <c r="C49" s="18" t="s">
        <v>179</v>
      </c>
      <c r="D49" s="18" t="s">
        <v>180</v>
      </c>
    </row>
    <row r="50" spans="3:4" hidden="1">
      <c r="C50" s="18" t="s">
        <v>185</v>
      </c>
      <c r="D50" s="18" t="s">
        <v>186</v>
      </c>
    </row>
    <row r="51" spans="3:4" hidden="1">
      <c r="C51" s="18" t="s">
        <v>189</v>
      </c>
      <c r="D51" s="18" t="s">
        <v>190</v>
      </c>
    </row>
    <row r="52" spans="3:4" hidden="1">
      <c r="C52" s="18" t="s">
        <v>192</v>
      </c>
      <c r="D52" s="18" t="s">
        <v>193</v>
      </c>
    </row>
    <row r="53" spans="3:4" hidden="1">
      <c r="C53" s="18" t="s">
        <v>198</v>
      </c>
      <c r="D53" s="18" t="s">
        <v>199</v>
      </c>
    </row>
    <row r="54" spans="3:4" hidden="1">
      <c r="C54" s="18" t="s">
        <v>201</v>
      </c>
      <c r="D54" s="18" t="s">
        <v>202</v>
      </c>
    </row>
    <row r="55" spans="3:4" hidden="1">
      <c r="C55" s="18" t="s">
        <v>205</v>
      </c>
      <c r="D55" s="18" t="s">
        <v>206</v>
      </c>
    </row>
    <row r="56" spans="3:4" hidden="1">
      <c r="C56" s="18" t="s">
        <v>208</v>
      </c>
      <c r="D56" s="18" t="s">
        <v>209</v>
      </c>
    </row>
    <row r="57" spans="3:4" hidden="1">
      <c r="C57" s="18" t="s">
        <v>211</v>
      </c>
      <c r="D57" s="18" t="s">
        <v>212</v>
      </c>
    </row>
    <row r="58" spans="3:4" hidden="1">
      <c r="C58" s="18" t="s">
        <v>214</v>
      </c>
      <c r="D58" s="18" t="s">
        <v>215</v>
      </c>
    </row>
    <row r="59" spans="3:4" hidden="1">
      <c r="C59" s="18" t="s">
        <v>220</v>
      </c>
      <c r="D59" s="18" t="s">
        <v>221</v>
      </c>
    </row>
    <row r="60" spans="3:4" hidden="1">
      <c r="C60" s="18" t="s">
        <v>224</v>
      </c>
      <c r="D60" s="18" t="s">
        <v>225</v>
      </c>
    </row>
    <row r="61" spans="3:4" hidden="1">
      <c r="C61" s="18" t="s">
        <v>232</v>
      </c>
      <c r="D61" s="18" t="s">
        <v>233</v>
      </c>
    </row>
    <row r="62" spans="3:4" hidden="1">
      <c r="C62" s="18" t="s">
        <v>235</v>
      </c>
      <c r="D62" s="18" t="s">
        <v>236</v>
      </c>
    </row>
    <row r="63" spans="3:4" hidden="1">
      <c r="C63" s="18" t="s">
        <v>238</v>
      </c>
      <c r="D63" s="18" t="s">
        <v>239</v>
      </c>
    </row>
    <row r="64" spans="3:4" hidden="1">
      <c r="C64" s="18" t="s">
        <v>240</v>
      </c>
      <c r="D64" s="18" t="s">
        <v>241</v>
      </c>
    </row>
    <row r="65" spans="3:4" hidden="1">
      <c r="C65" s="18" t="s">
        <v>245</v>
      </c>
      <c r="D65" s="18" t="s">
        <v>246</v>
      </c>
    </row>
    <row r="66" spans="3:4" hidden="1">
      <c r="C66" s="18" t="s">
        <v>250</v>
      </c>
      <c r="D66" s="18" t="s">
        <v>251</v>
      </c>
    </row>
    <row r="67" spans="3:4" hidden="1">
      <c r="C67" s="18" t="s">
        <v>253</v>
      </c>
      <c r="D67" s="18" t="s">
        <v>254</v>
      </c>
    </row>
    <row r="68" spans="3:4" hidden="1">
      <c r="C68" s="18" t="s">
        <v>256</v>
      </c>
      <c r="D68" s="18" t="s">
        <v>257</v>
      </c>
    </row>
    <row r="69" spans="3:4" hidden="1">
      <c r="C69" s="18" t="s">
        <v>258</v>
      </c>
      <c r="D69" s="18" t="s">
        <v>259</v>
      </c>
    </row>
    <row r="70" spans="3:4" hidden="1">
      <c r="C70" s="18" t="s">
        <v>263</v>
      </c>
      <c r="D70" s="18" t="s">
        <v>264</v>
      </c>
    </row>
    <row r="71" spans="3:4" hidden="1">
      <c r="C71" s="18" t="s">
        <v>265</v>
      </c>
      <c r="D71" s="18" t="s">
        <v>266</v>
      </c>
    </row>
    <row r="72" spans="3:4" hidden="1">
      <c r="C72" s="18" t="s">
        <v>268</v>
      </c>
      <c r="D72" s="18" t="s">
        <v>269</v>
      </c>
    </row>
    <row r="73" spans="3:4" hidden="1">
      <c r="C73" s="18" t="s">
        <v>273</v>
      </c>
      <c r="D73" s="18" t="s">
        <v>274</v>
      </c>
    </row>
    <row r="74" spans="3:4" hidden="1">
      <c r="C74" s="18" t="s">
        <v>275</v>
      </c>
      <c r="D74" s="18" t="s">
        <v>276</v>
      </c>
    </row>
    <row r="75" spans="3:4" hidden="1">
      <c r="C75" s="18" t="s">
        <v>277</v>
      </c>
      <c r="D75" s="18" t="s">
        <v>278</v>
      </c>
    </row>
    <row r="76" spans="3:4" hidden="1">
      <c r="C76" s="18" t="s">
        <v>279</v>
      </c>
      <c r="D76" s="18" t="s">
        <v>280</v>
      </c>
    </row>
    <row r="77" spans="3:4" hidden="1">
      <c r="C77" s="18" t="s">
        <v>282</v>
      </c>
      <c r="D77" s="18" t="s">
        <v>283</v>
      </c>
    </row>
    <row r="78" spans="3:4" hidden="1">
      <c r="C78" s="18" t="s">
        <v>287</v>
      </c>
      <c r="D78" s="18" t="s">
        <v>288</v>
      </c>
    </row>
    <row r="79" spans="3:4" hidden="1">
      <c r="C79" s="18" t="s">
        <v>289</v>
      </c>
      <c r="D79" s="18" t="s">
        <v>290</v>
      </c>
    </row>
    <row r="80" spans="3:4" hidden="1">
      <c r="C80" s="18" t="s">
        <v>292</v>
      </c>
      <c r="D80" s="18" t="s">
        <v>293</v>
      </c>
    </row>
    <row r="81" spans="3:4" hidden="1">
      <c r="C81" s="18" t="s">
        <v>297</v>
      </c>
      <c r="D81" s="18" t="s">
        <v>298</v>
      </c>
    </row>
    <row r="82" spans="3:4" hidden="1">
      <c r="C82" s="18" t="s">
        <v>299</v>
      </c>
      <c r="D82" s="18" t="s">
        <v>300</v>
      </c>
    </row>
    <row r="83" spans="3:4" hidden="1">
      <c r="C83" s="18" t="s">
        <v>301</v>
      </c>
      <c r="D83" s="18" t="s">
        <v>302</v>
      </c>
    </row>
    <row r="84" spans="3:4" hidden="1">
      <c r="C84" s="18" t="s">
        <v>303</v>
      </c>
      <c r="D84" s="18" t="s">
        <v>304</v>
      </c>
    </row>
    <row r="85" spans="3:4" hidden="1">
      <c r="C85" s="18" t="s">
        <v>306</v>
      </c>
      <c r="D85" s="18" t="s">
        <v>307</v>
      </c>
    </row>
    <row r="86" spans="3:4" hidden="1">
      <c r="C86" s="18" t="s">
        <v>309</v>
      </c>
      <c r="D86" s="18" t="s">
        <v>310</v>
      </c>
    </row>
    <row r="87" spans="3:4" hidden="1">
      <c r="C87" s="18" t="s">
        <v>314</v>
      </c>
      <c r="D87" s="18" t="s">
        <v>315</v>
      </c>
    </row>
    <row r="88" spans="3:4" hidden="1">
      <c r="C88" s="18" t="s">
        <v>317</v>
      </c>
      <c r="D88" s="18" t="s">
        <v>318</v>
      </c>
    </row>
    <row r="89" spans="3:4" hidden="1">
      <c r="C89" s="18" t="s">
        <v>320</v>
      </c>
      <c r="D89" s="18" t="s">
        <v>321</v>
      </c>
    </row>
    <row r="90" spans="3:4" hidden="1">
      <c r="C90" s="18" t="s">
        <v>323</v>
      </c>
      <c r="D90" s="18" t="s">
        <v>324</v>
      </c>
    </row>
    <row r="91" spans="3:4" hidden="1">
      <c r="C91" s="18" t="s">
        <v>326</v>
      </c>
      <c r="D91" s="18" t="s">
        <v>327</v>
      </c>
    </row>
    <row r="92" spans="3:4" hidden="1">
      <c r="C92" s="18" t="s">
        <v>329</v>
      </c>
      <c r="D92" s="18" t="s">
        <v>330</v>
      </c>
    </row>
    <row r="93" spans="3:4" hidden="1">
      <c r="C93" s="18" t="s">
        <v>332</v>
      </c>
      <c r="D93" s="18" t="s">
        <v>333</v>
      </c>
    </row>
    <row r="94" spans="3:4" hidden="1">
      <c r="C94" s="18" t="s">
        <v>337</v>
      </c>
      <c r="D94" s="18" t="s">
        <v>338</v>
      </c>
    </row>
    <row r="95" spans="3:4" hidden="1">
      <c r="C95" s="18" t="s">
        <v>340</v>
      </c>
      <c r="D95" s="18" t="s">
        <v>341</v>
      </c>
    </row>
    <row r="96" spans="3:4" hidden="1">
      <c r="C96" s="18" t="s">
        <v>346</v>
      </c>
      <c r="D96" s="18" t="s">
        <v>347</v>
      </c>
    </row>
    <row r="97" spans="3:4" hidden="1">
      <c r="C97" s="18" t="s">
        <v>349</v>
      </c>
      <c r="D97" s="18" t="s">
        <v>350</v>
      </c>
    </row>
    <row r="98" spans="3:4" hidden="1">
      <c r="C98" s="18" t="s">
        <v>351</v>
      </c>
      <c r="D98" s="18" t="s">
        <v>352</v>
      </c>
    </row>
    <row r="99" spans="3:4" hidden="1">
      <c r="C99" s="18" t="s">
        <v>354</v>
      </c>
      <c r="D99" s="18" t="s">
        <v>355</v>
      </c>
    </row>
    <row r="100" spans="3:4" hidden="1">
      <c r="C100" s="18" t="s">
        <v>357</v>
      </c>
      <c r="D100" s="18" t="s">
        <v>358</v>
      </c>
    </row>
    <row r="101" spans="3:4" hidden="1">
      <c r="C101" s="18" t="s">
        <v>360</v>
      </c>
      <c r="D101" s="18" t="s">
        <v>361</v>
      </c>
    </row>
    <row r="102" spans="3:4" hidden="1">
      <c r="C102" s="18" t="s">
        <v>363</v>
      </c>
      <c r="D102" s="18" t="s">
        <v>364</v>
      </c>
    </row>
    <row r="103" spans="3:4" hidden="1">
      <c r="C103" s="18" t="s">
        <v>366</v>
      </c>
      <c r="D103" s="18" t="s">
        <v>367</v>
      </c>
    </row>
    <row r="104" spans="3:4" hidden="1">
      <c r="C104" s="18" t="s">
        <v>368</v>
      </c>
      <c r="D104" s="18" t="s">
        <v>369</v>
      </c>
    </row>
    <row r="105" spans="3:4" hidden="1">
      <c r="C105" s="18" t="s">
        <v>374</v>
      </c>
      <c r="D105" s="18" t="s">
        <v>375</v>
      </c>
    </row>
    <row r="106" spans="3:4" hidden="1">
      <c r="C106" s="18" t="s">
        <v>382</v>
      </c>
      <c r="D106" s="18" t="s">
        <v>383</v>
      </c>
    </row>
    <row r="107" spans="3:4" hidden="1">
      <c r="C107" s="18" t="s">
        <v>386</v>
      </c>
      <c r="D107" s="18" t="s">
        <v>387</v>
      </c>
    </row>
    <row r="108" spans="3:4" hidden="1">
      <c r="C108" s="18" t="s">
        <v>390</v>
      </c>
      <c r="D108" s="18" t="s">
        <v>391</v>
      </c>
    </row>
    <row r="109" spans="3:4" hidden="1">
      <c r="C109" s="18" t="s">
        <v>394</v>
      </c>
      <c r="D109" s="18" t="s">
        <v>395</v>
      </c>
    </row>
    <row r="110" spans="3:4" hidden="1">
      <c r="C110" s="18" t="s">
        <v>397</v>
      </c>
      <c r="D110" s="18" t="s">
        <v>398</v>
      </c>
    </row>
    <row r="111" spans="3:4" hidden="1">
      <c r="C111" s="18" t="s">
        <v>400</v>
      </c>
      <c r="D111" s="18" t="s">
        <v>401</v>
      </c>
    </row>
    <row r="112" spans="3:4" hidden="1">
      <c r="C112" s="18" t="s">
        <v>403</v>
      </c>
      <c r="D112" s="18" t="s">
        <v>404</v>
      </c>
    </row>
    <row r="113" spans="3:4" hidden="1">
      <c r="C113" s="18" t="s">
        <v>406</v>
      </c>
      <c r="D113" s="18" t="s">
        <v>407</v>
      </c>
    </row>
    <row r="114" spans="3:4" hidden="1">
      <c r="C114" s="18" t="s">
        <v>409</v>
      </c>
      <c r="D114" s="18" t="s">
        <v>410</v>
      </c>
    </row>
    <row r="115" spans="3:4" hidden="1">
      <c r="C115" s="18" t="s">
        <v>412</v>
      </c>
      <c r="D115" s="18" t="s">
        <v>413</v>
      </c>
    </row>
    <row r="116" spans="3:4" hidden="1">
      <c r="C116" s="18" t="s">
        <v>418</v>
      </c>
      <c r="D116" s="18" t="s">
        <v>419</v>
      </c>
    </row>
    <row r="117" spans="3:4" hidden="1">
      <c r="C117" s="18" t="s">
        <v>421</v>
      </c>
      <c r="D117" s="18" t="s">
        <v>422</v>
      </c>
    </row>
    <row r="118" spans="3:4" hidden="1">
      <c r="C118" s="18" t="s">
        <v>424</v>
      </c>
      <c r="D118" s="18" t="s">
        <v>425</v>
      </c>
    </row>
    <row r="119" spans="3:4" hidden="1">
      <c r="C119" s="18" t="s">
        <v>427</v>
      </c>
      <c r="D119" s="18" t="s">
        <v>428</v>
      </c>
    </row>
    <row r="120" spans="3:4" hidden="1">
      <c r="C120" s="18" t="s">
        <v>430</v>
      </c>
      <c r="D120" s="18" t="s">
        <v>431</v>
      </c>
    </row>
    <row r="121" spans="3:4" hidden="1">
      <c r="C121" s="18" t="s">
        <v>434</v>
      </c>
      <c r="D121" s="18" t="s">
        <v>435</v>
      </c>
    </row>
    <row r="122" spans="3:4" hidden="1">
      <c r="C122" s="18" t="s">
        <v>438</v>
      </c>
      <c r="D122" s="18" t="s">
        <v>439</v>
      </c>
    </row>
    <row r="123" spans="3:4" hidden="1">
      <c r="C123" s="18" t="s">
        <v>441</v>
      </c>
      <c r="D123" s="18" t="s">
        <v>442</v>
      </c>
    </row>
    <row r="124" spans="3:4" hidden="1">
      <c r="C124" s="18" t="s">
        <v>447</v>
      </c>
      <c r="D124" s="18" t="s">
        <v>448</v>
      </c>
    </row>
    <row r="125" spans="3:4" hidden="1">
      <c r="C125" s="18" t="s">
        <v>450</v>
      </c>
      <c r="D125" s="18" t="s">
        <v>451</v>
      </c>
    </row>
    <row r="126" spans="3:4" hidden="1">
      <c r="C126" s="18" t="s">
        <v>454</v>
      </c>
      <c r="D126" s="18" t="s">
        <v>455</v>
      </c>
    </row>
    <row r="127" spans="3:4" hidden="1">
      <c r="C127" s="18" t="s">
        <v>462</v>
      </c>
      <c r="D127" s="18" t="s">
        <v>463</v>
      </c>
    </row>
    <row r="128" spans="3:4" hidden="1">
      <c r="C128" s="18" t="s">
        <v>464</v>
      </c>
      <c r="D128" s="18" t="s">
        <v>465</v>
      </c>
    </row>
    <row r="129" spans="3:4" hidden="1">
      <c r="C129" s="18" t="s">
        <v>468</v>
      </c>
      <c r="D129" s="18" t="s">
        <v>469</v>
      </c>
    </row>
    <row r="130" spans="3:4" hidden="1">
      <c r="C130" s="18" t="s">
        <v>471</v>
      </c>
      <c r="D130" s="18" t="s">
        <v>472</v>
      </c>
    </row>
    <row r="131" spans="3:4" hidden="1">
      <c r="C131" s="18" t="s">
        <v>474</v>
      </c>
      <c r="D131" s="18" t="s">
        <v>475</v>
      </c>
    </row>
    <row r="132" spans="3:4" hidden="1">
      <c r="C132" s="18" t="s">
        <v>477</v>
      </c>
      <c r="D132" s="18" t="s">
        <v>478</v>
      </c>
    </row>
    <row r="133" spans="3:4" hidden="1">
      <c r="C133" s="18" t="s">
        <v>480</v>
      </c>
      <c r="D133" s="18" t="s">
        <v>481</v>
      </c>
    </row>
    <row r="134" spans="3:4" hidden="1">
      <c r="C134" s="18" t="s">
        <v>487</v>
      </c>
      <c r="D134" s="18" t="s">
        <v>488</v>
      </c>
    </row>
    <row r="135" spans="3:4" hidden="1">
      <c r="C135" s="18" t="s">
        <v>490</v>
      </c>
      <c r="D135" s="18" t="s">
        <v>491</v>
      </c>
    </row>
    <row r="136" spans="3:4" hidden="1">
      <c r="C136" s="18" t="s">
        <v>495</v>
      </c>
      <c r="D136" s="18" t="s">
        <v>496</v>
      </c>
    </row>
    <row r="137" spans="3:4" hidden="1">
      <c r="C137" s="18" t="s">
        <v>497</v>
      </c>
      <c r="D137" s="18" t="s">
        <v>498</v>
      </c>
    </row>
    <row r="138" spans="3:4" hidden="1">
      <c r="C138" s="18" t="s">
        <v>499</v>
      </c>
      <c r="D138" s="18" t="s">
        <v>500</v>
      </c>
    </row>
    <row r="139" spans="3:4" hidden="1">
      <c r="C139" s="18" t="s">
        <v>502</v>
      </c>
      <c r="D139" s="18" t="s">
        <v>503</v>
      </c>
    </row>
    <row r="140" spans="3:4" hidden="1">
      <c r="C140" s="18" t="s">
        <v>505</v>
      </c>
      <c r="D140" s="18" t="s">
        <v>506</v>
      </c>
    </row>
    <row r="141" spans="3:4" hidden="1">
      <c r="C141" s="18" t="s">
        <v>508</v>
      </c>
      <c r="D141" s="18" t="s">
        <v>509</v>
      </c>
    </row>
    <row r="142" spans="3:4" hidden="1">
      <c r="C142" s="18" t="s">
        <v>511</v>
      </c>
      <c r="D142" s="18" t="s">
        <v>512</v>
      </c>
    </row>
    <row r="143" spans="3:4" hidden="1">
      <c r="C143" s="18" t="s">
        <v>518</v>
      </c>
      <c r="D143" s="18" t="s">
        <v>519</v>
      </c>
    </row>
    <row r="144" spans="3:4" hidden="1">
      <c r="C144" s="18" t="s">
        <v>521</v>
      </c>
      <c r="D144" s="18" t="s">
        <v>522</v>
      </c>
    </row>
    <row r="145" spans="3:4" hidden="1">
      <c r="C145" s="18" t="s">
        <v>524</v>
      </c>
      <c r="D145" s="18" t="s">
        <v>525</v>
      </c>
    </row>
    <row r="146" spans="3:4" hidden="1">
      <c r="C146" s="18" t="s">
        <v>527</v>
      </c>
      <c r="D146" s="18" t="s">
        <v>528</v>
      </c>
    </row>
    <row r="147" spans="3:4" hidden="1">
      <c r="C147" s="18" t="s">
        <v>531</v>
      </c>
      <c r="D147" s="18" t="s">
        <v>532</v>
      </c>
    </row>
    <row r="148" spans="3:4" hidden="1">
      <c r="C148" s="18" t="s">
        <v>539</v>
      </c>
      <c r="D148" s="18" t="s">
        <v>540</v>
      </c>
    </row>
    <row r="149" spans="3:4" hidden="1">
      <c r="C149" s="18" t="s">
        <v>543</v>
      </c>
      <c r="D149" s="18" t="s">
        <v>544</v>
      </c>
    </row>
    <row r="150" spans="3:4" hidden="1">
      <c r="C150" s="18" t="s">
        <v>551</v>
      </c>
      <c r="D150" s="18" t="s">
        <v>552</v>
      </c>
    </row>
    <row r="151" spans="3:4" hidden="1">
      <c r="C151" s="18" t="s">
        <v>554</v>
      </c>
      <c r="D151" s="18" t="s">
        <v>555</v>
      </c>
    </row>
    <row r="152" spans="3:4" hidden="1">
      <c r="C152" s="18" t="s">
        <v>557</v>
      </c>
      <c r="D152" s="18" t="s">
        <v>558</v>
      </c>
    </row>
    <row r="153" spans="3:4" hidden="1">
      <c r="C153" s="18" t="s">
        <v>559</v>
      </c>
      <c r="D153" s="18" t="s">
        <v>560</v>
      </c>
    </row>
    <row r="154" spans="3:4" hidden="1">
      <c r="C154" s="18" t="s">
        <v>562</v>
      </c>
      <c r="D154" s="18" t="s">
        <v>563</v>
      </c>
    </row>
    <row r="155" spans="3:4" hidden="1">
      <c r="C155" s="18" t="s">
        <v>565</v>
      </c>
      <c r="D155" s="18" t="s">
        <v>566</v>
      </c>
    </row>
    <row r="156" spans="3:4" hidden="1">
      <c r="C156" s="18" t="s">
        <v>568</v>
      </c>
      <c r="D156" s="18" t="s">
        <v>569</v>
      </c>
    </row>
    <row r="157" spans="3:4" hidden="1">
      <c r="C157" s="18" t="s">
        <v>571</v>
      </c>
      <c r="D157" s="18" t="s">
        <v>572</v>
      </c>
    </row>
    <row r="158" spans="3:4" hidden="1">
      <c r="C158" s="18" t="s">
        <v>576</v>
      </c>
      <c r="D158" s="18" t="s">
        <v>577</v>
      </c>
    </row>
    <row r="159" spans="3:4" hidden="1">
      <c r="C159" s="18" t="s">
        <v>580</v>
      </c>
      <c r="D159" s="18" t="s">
        <v>581</v>
      </c>
    </row>
    <row r="160" spans="3:4" hidden="1">
      <c r="C160" s="18" t="s">
        <v>585</v>
      </c>
      <c r="D160" s="18" t="s">
        <v>586</v>
      </c>
    </row>
    <row r="161" spans="3:4" hidden="1">
      <c r="C161" s="18" t="s">
        <v>588</v>
      </c>
      <c r="D161" s="18" t="s">
        <v>589</v>
      </c>
    </row>
    <row r="162" spans="3:4" hidden="1">
      <c r="C162" s="18" t="s">
        <v>592</v>
      </c>
      <c r="D162" s="18" t="s">
        <v>593</v>
      </c>
    </row>
    <row r="163" spans="3:4" hidden="1">
      <c r="C163" s="18" t="s">
        <v>595</v>
      </c>
      <c r="D163" s="18" t="s">
        <v>596</v>
      </c>
    </row>
    <row r="164" spans="3:4" hidden="1">
      <c r="C164" s="18" t="s">
        <v>598</v>
      </c>
      <c r="D164" s="18" t="s">
        <v>599</v>
      </c>
    </row>
    <row r="165" spans="3:4" hidden="1">
      <c r="C165" s="18" t="s">
        <v>601</v>
      </c>
      <c r="D165" s="18" t="s">
        <v>602</v>
      </c>
    </row>
    <row r="166" spans="3:4" hidden="1">
      <c r="C166" s="18" t="s">
        <v>605</v>
      </c>
      <c r="D166" s="18" t="s">
        <v>606</v>
      </c>
    </row>
    <row r="167" spans="3:4" hidden="1">
      <c r="C167" s="18" t="s">
        <v>613</v>
      </c>
      <c r="D167" s="18" t="s">
        <v>614</v>
      </c>
    </row>
    <row r="168" spans="3:4" hidden="1">
      <c r="C168" s="18" t="s">
        <v>617</v>
      </c>
      <c r="D168" s="18" t="s">
        <v>618</v>
      </c>
    </row>
    <row r="169" spans="3:4" hidden="1">
      <c r="C169" s="18" t="s">
        <v>625</v>
      </c>
      <c r="D169" s="18" t="s">
        <v>626</v>
      </c>
    </row>
    <row r="170" spans="3:4" hidden="1">
      <c r="C170" s="18" t="s">
        <v>628</v>
      </c>
      <c r="D170" s="18" t="s">
        <v>629</v>
      </c>
    </row>
    <row r="171" spans="3:4" hidden="1">
      <c r="C171" s="18" t="s">
        <v>633</v>
      </c>
      <c r="D171" s="18" t="s">
        <v>634</v>
      </c>
    </row>
    <row r="172" spans="3:4" hidden="1">
      <c r="C172" s="18" t="s">
        <v>636</v>
      </c>
      <c r="D172" s="18" t="s">
        <v>637</v>
      </c>
    </row>
    <row r="173" spans="3:4" hidden="1">
      <c r="C173" s="18" t="s">
        <v>639</v>
      </c>
      <c r="D173" s="18" t="s">
        <v>640</v>
      </c>
    </row>
    <row r="174" spans="3:4" hidden="1">
      <c r="C174" s="18" t="s">
        <v>642</v>
      </c>
      <c r="D174" s="18" t="s">
        <v>643</v>
      </c>
    </row>
    <row r="175" spans="3:4" hidden="1">
      <c r="C175" s="18" t="s">
        <v>644</v>
      </c>
      <c r="D175" s="18" t="s">
        <v>645</v>
      </c>
    </row>
    <row r="176" spans="3:4" hidden="1">
      <c r="C176" s="18" t="s">
        <v>651</v>
      </c>
      <c r="D176" s="18" t="s">
        <v>652</v>
      </c>
    </row>
    <row r="177" spans="3:4" hidden="1">
      <c r="C177" s="18" t="s">
        <v>654</v>
      </c>
      <c r="D177" s="18" t="s">
        <v>655</v>
      </c>
    </row>
    <row r="178" spans="3:4" hidden="1">
      <c r="C178" s="18" t="s">
        <v>657</v>
      </c>
      <c r="D178" s="18" t="s">
        <v>658</v>
      </c>
    </row>
    <row r="179" spans="3:4" hidden="1">
      <c r="C179" s="18" t="s">
        <v>660</v>
      </c>
      <c r="D179" s="18" t="s">
        <v>661</v>
      </c>
    </row>
    <row r="180" spans="3:4" hidden="1">
      <c r="C180" s="18" t="s">
        <v>663</v>
      </c>
      <c r="D180" s="18" t="s">
        <v>664</v>
      </c>
    </row>
    <row r="181" spans="3:4" hidden="1">
      <c r="C181" s="18" t="s">
        <v>668</v>
      </c>
      <c r="D181" s="18" t="s">
        <v>669</v>
      </c>
    </row>
    <row r="182" spans="3:4" hidden="1">
      <c r="C182" s="18" t="s">
        <v>672</v>
      </c>
      <c r="D182" s="18" t="s">
        <v>673</v>
      </c>
    </row>
    <row r="183" spans="3:4" hidden="1">
      <c r="C183" s="18" t="s">
        <v>675</v>
      </c>
      <c r="D183" s="18" t="s">
        <v>676</v>
      </c>
    </row>
    <row r="184" spans="3:4" hidden="1">
      <c r="C184" s="18" t="s">
        <v>679</v>
      </c>
      <c r="D184" s="18" t="s">
        <v>680</v>
      </c>
    </row>
    <row r="185" spans="3:4" hidden="1">
      <c r="C185" s="18" t="s">
        <v>682</v>
      </c>
      <c r="D185" s="18" t="s">
        <v>683</v>
      </c>
    </row>
    <row r="186" spans="3:4" hidden="1">
      <c r="C186" s="18" t="s">
        <v>685</v>
      </c>
      <c r="D186" s="18" t="s">
        <v>686</v>
      </c>
    </row>
    <row r="187" spans="3:4" hidden="1">
      <c r="C187" s="18" t="s">
        <v>688</v>
      </c>
      <c r="D187" s="18" t="s">
        <v>689</v>
      </c>
    </row>
    <row r="188" spans="3:4" hidden="1">
      <c r="C188" s="18" t="s">
        <v>691</v>
      </c>
      <c r="D188" s="18" t="s">
        <v>692</v>
      </c>
    </row>
    <row r="189" spans="3:4" hidden="1">
      <c r="C189" s="18" t="s">
        <v>695</v>
      </c>
      <c r="D189" s="18" t="s">
        <v>696</v>
      </c>
    </row>
    <row r="190" spans="3:4" hidden="1">
      <c r="C190" s="18" t="s">
        <v>698</v>
      </c>
      <c r="D190" s="18" t="s">
        <v>699</v>
      </c>
    </row>
    <row r="191" spans="3:4" hidden="1">
      <c r="C191" s="18" t="s">
        <v>702</v>
      </c>
      <c r="D191" s="18" t="s">
        <v>703</v>
      </c>
    </row>
    <row r="192" spans="3:4" hidden="1">
      <c r="C192" s="18" t="s">
        <v>705</v>
      </c>
      <c r="D192" s="18" t="s">
        <v>706</v>
      </c>
    </row>
    <row r="193" spans="3:4" hidden="1">
      <c r="C193" s="18" t="s">
        <v>708</v>
      </c>
      <c r="D193" s="18" t="s">
        <v>709</v>
      </c>
    </row>
    <row r="194" spans="3:4" hidden="1">
      <c r="C194" s="18" t="s">
        <v>711</v>
      </c>
      <c r="D194" s="18" t="s">
        <v>712</v>
      </c>
    </row>
    <row r="195" spans="3:4" hidden="1">
      <c r="C195" s="18" t="s">
        <v>714</v>
      </c>
      <c r="D195" s="18" t="s">
        <v>715</v>
      </c>
    </row>
    <row r="196" spans="3:4" hidden="1">
      <c r="C196" s="18" t="s">
        <v>717</v>
      </c>
      <c r="D196" s="18" t="s">
        <v>718</v>
      </c>
    </row>
    <row r="197" spans="3:4" hidden="1">
      <c r="C197" s="18" t="s">
        <v>721</v>
      </c>
      <c r="D197" s="18" t="s">
        <v>722</v>
      </c>
    </row>
    <row r="198" spans="3:4" hidden="1">
      <c r="C198" s="18" t="s">
        <v>725</v>
      </c>
      <c r="D198" s="18" t="s">
        <v>726</v>
      </c>
    </row>
    <row r="199" spans="3:4" hidden="1">
      <c r="C199" s="18" t="s">
        <v>728</v>
      </c>
      <c r="D199" s="18" t="s">
        <v>729</v>
      </c>
    </row>
    <row r="200" spans="3:4" hidden="1">
      <c r="C200" s="18" t="s">
        <v>736</v>
      </c>
      <c r="D200" s="18" t="s">
        <v>737</v>
      </c>
    </row>
    <row r="201" spans="3:4" hidden="1">
      <c r="C201" s="18" t="s">
        <v>740</v>
      </c>
      <c r="D201" s="18" t="s">
        <v>741</v>
      </c>
    </row>
    <row r="202" spans="3:4" hidden="1">
      <c r="C202" s="18" t="s">
        <v>744</v>
      </c>
      <c r="D202" s="18" t="s">
        <v>745</v>
      </c>
    </row>
    <row r="203" spans="3:4" hidden="1">
      <c r="C203" s="18" t="s">
        <v>747</v>
      </c>
      <c r="D203" s="18" t="s">
        <v>748</v>
      </c>
    </row>
    <row r="204" spans="3:4" hidden="1">
      <c r="C204" s="18" t="s">
        <v>750</v>
      </c>
      <c r="D204" s="18" t="s">
        <v>751</v>
      </c>
    </row>
    <row r="205" spans="3:4" hidden="1">
      <c r="C205" s="18" t="s">
        <v>753</v>
      </c>
      <c r="D205" s="18" t="s">
        <v>754</v>
      </c>
    </row>
    <row r="206" spans="3:4" hidden="1">
      <c r="C206" s="18" t="s">
        <v>758</v>
      </c>
      <c r="D206" s="18" t="s">
        <v>759</v>
      </c>
    </row>
    <row r="207" spans="3:4" hidden="1">
      <c r="C207" s="18" t="s">
        <v>761</v>
      </c>
      <c r="D207" s="18" t="s">
        <v>762</v>
      </c>
    </row>
    <row r="208" spans="3:4" hidden="1">
      <c r="C208" s="18" t="s">
        <v>764</v>
      </c>
      <c r="D208" s="18" t="s">
        <v>765</v>
      </c>
    </row>
    <row r="209" spans="3:4" hidden="1">
      <c r="C209" s="18" t="s">
        <v>767</v>
      </c>
      <c r="D209" s="18" t="s">
        <v>768</v>
      </c>
    </row>
    <row r="210" spans="3:4" hidden="1">
      <c r="C210" s="18" t="s">
        <v>770</v>
      </c>
      <c r="D210" s="18" t="s">
        <v>771</v>
      </c>
    </row>
    <row r="211" spans="3:4" hidden="1">
      <c r="C211" s="18" t="s">
        <v>773</v>
      </c>
      <c r="D211" s="18" t="s">
        <v>774</v>
      </c>
    </row>
    <row r="212" spans="3:4" hidden="1">
      <c r="C212" s="18" t="s">
        <v>778</v>
      </c>
      <c r="D212" s="18" t="s">
        <v>779</v>
      </c>
    </row>
    <row r="213" spans="3:4" hidden="1">
      <c r="C213" s="18" t="s">
        <v>781</v>
      </c>
      <c r="D213" s="18" t="s">
        <v>782</v>
      </c>
    </row>
    <row r="214" spans="3:4" hidden="1">
      <c r="C214" s="18" t="s">
        <v>784</v>
      </c>
      <c r="D214" s="18" t="s">
        <v>785</v>
      </c>
    </row>
    <row r="215" spans="3:4" hidden="1">
      <c r="C215" s="18" t="s">
        <v>787</v>
      </c>
      <c r="D215" s="18" t="s">
        <v>788</v>
      </c>
    </row>
    <row r="216" spans="3:4" hidden="1">
      <c r="C216" s="18" t="s">
        <v>794</v>
      </c>
      <c r="D216" s="18" t="s">
        <v>795</v>
      </c>
    </row>
    <row r="217" spans="3:4" hidden="1">
      <c r="C217" s="18" t="s">
        <v>797</v>
      </c>
      <c r="D217" s="18" t="s">
        <v>798</v>
      </c>
    </row>
    <row r="218" spans="3:4" hidden="1">
      <c r="C218" s="18" t="s">
        <v>802</v>
      </c>
      <c r="D218" s="18" t="s">
        <v>803</v>
      </c>
    </row>
    <row r="219" spans="3:4" hidden="1">
      <c r="C219" s="18" t="s">
        <v>805</v>
      </c>
      <c r="D219" s="18" t="s">
        <v>806</v>
      </c>
    </row>
    <row r="220" spans="3:4" hidden="1">
      <c r="C220" s="18" t="s">
        <v>809</v>
      </c>
      <c r="D220" s="18" t="s">
        <v>810</v>
      </c>
    </row>
    <row r="221" spans="3:4" hidden="1">
      <c r="C221" s="18" t="s">
        <v>814</v>
      </c>
      <c r="D221" s="18" t="s">
        <v>815</v>
      </c>
    </row>
    <row r="222" spans="3:4" hidden="1">
      <c r="C222" s="18" t="s">
        <v>819</v>
      </c>
      <c r="D222" s="18" t="s">
        <v>820</v>
      </c>
    </row>
    <row r="223" spans="3:4" hidden="1">
      <c r="C223" s="18" t="s">
        <v>821</v>
      </c>
      <c r="D223" s="18" t="s">
        <v>822</v>
      </c>
    </row>
    <row r="224" spans="3:4" hidden="1">
      <c r="C224" s="18" t="s">
        <v>825</v>
      </c>
      <c r="D224" s="18" t="s">
        <v>826</v>
      </c>
    </row>
    <row r="225" spans="2:6" hidden="1">
      <c r="C225" s="18" t="s">
        <v>828</v>
      </c>
      <c r="D225" s="18" t="s">
        <v>829</v>
      </c>
    </row>
    <row r="226" spans="2:6" hidden="1">
      <c r="C226" s="18" t="s">
        <v>830</v>
      </c>
      <c r="D226" s="18" t="s">
        <v>831</v>
      </c>
    </row>
    <row r="227" spans="2:6" hidden="1">
      <c r="C227" s="18" t="s">
        <v>835</v>
      </c>
      <c r="D227" s="18" t="s">
        <v>836</v>
      </c>
    </row>
    <row r="228" spans="2:6" hidden="1">
      <c r="C228" s="18" t="s">
        <v>838</v>
      </c>
      <c r="D228" s="18" t="s">
        <v>839</v>
      </c>
    </row>
    <row r="229" spans="2:6" hidden="1">
      <c r="C229" s="18" t="s">
        <v>841</v>
      </c>
      <c r="D229" s="18" t="s">
        <v>842</v>
      </c>
    </row>
    <row r="230" spans="2:6" hidden="1">
      <c r="C230" s="18" t="s">
        <v>843</v>
      </c>
      <c r="D230" s="18" t="s">
        <v>844</v>
      </c>
    </row>
    <row r="231" spans="2:6" hidden="1">
      <c r="C231" s="18" t="s">
        <v>847</v>
      </c>
      <c r="D231" s="18" t="s">
        <v>848</v>
      </c>
    </row>
    <row r="232" spans="2:6" hidden="1">
      <c r="C232" s="18" t="s">
        <v>850</v>
      </c>
      <c r="D232" s="18" t="s">
        <v>851</v>
      </c>
    </row>
    <row r="233" spans="2:6" hidden="1">
      <c r="C233" s="18" t="s">
        <v>853</v>
      </c>
      <c r="D233" s="18" t="s">
        <v>854</v>
      </c>
    </row>
    <row r="234" spans="2:6" hidden="1">
      <c r="C234" s="18" t="s">
        <v>856</v>
      </c>
      <c r="D234" s="18" t="s">
        <v>857</v>
      </c>
    </row>
    <row r="235" spans="2:6" hidden="1">
      <c r="C235" s="18" t="s">
        <v>859</v>
      </c>
      <c r="D235" s="18" t="s">
        <v>860</v>
      </c>
    </row>
    <row r="236" spans="2:6" hidden="1">
      <c r="C236" s="18" t="s">
        <v>861</v>
      </c>
      <c r="D236" s="18" t="s">
        <v>862</v>
      </c>
    </row>
    <row r="237" spans="2:6" hidden="1">
      <c r="C237" s="18" t="s">
        <v>869</v>
      </c>
      <c r="D237" s="18" t="s">
        <v>870</v>
      </c>
    </row>
    <row r="238" spans="2:6">
      <c r="B238" s="191"/>
      <c r="C238" s="18" t="s">
        <v>872</v>
      </c>
      <c r="D238" s="19" t="s">
        <v>873</v>
      </c>
      <c r="E238" t="s">
        <v>2871</v>
      </c>
      <c r="F238" s="196"/>
    </row>
    <row r="239" spans="2:6">
      <c r="B239" s="191"/>
      <c r="C239" s="18" t="s">
        <v>877</v>
      </c>
      <c r="D239" s="19" t="s">
        <v>878</v>
      </c>
      <c r="E239" t="s">
        <v>2871</v>
      </c>
      <c r="F239" s="196"/>
    </row>
    <row r="240" spans="2:6" hidden="1">
      <c r="C240" s="18" t="s">
        <v>882</v>
      </c>
      <c r="D240" s="18" t="s">
        <v>883</v>
      </c>
    </row>
    <row r="241" spans="3:4" hidden="1">
      <c r="C241" s="18" t="s">
        <v>887</v>
      </c>
      <c r="D241" s="18" t="s">
        <v>888</v>
      </c>
    </row>
    <row r="242" spans="3:4" hidden="1">
      <c r="C242" s="18" t="s">
        <v>892</v>
      </c>
      <c r="D242" s="18" t="s">
        <v>893</v>
      </c>
    </row>
    <row r="243" spans="3:4" hidden="1">
      <c r="C243" s="18" t="s">
        <v>894</v>
      </c>
      <c r="D243" s="18" t="s">
        <v>895</v>
      </c>
    </row>
    <row r="244" spans="3:4" hidden="1">
      <c r="C244" s="18" t="s">
        <v>897</v>
      </c>
      <c r="D244" s="18" t="s">
        <v>898</v>
      </c>
    </row>
    <row r="245" spans="3:4" hidden="1">
      <c r="C245" s="18" t="s">
        <v>902</v>
      </c>
      <c r="D245" s="18" t="s">
        <v>903</v>
      </c>
    </row>
    <row r="246" spans="3:4" hidden="1">
      <c r="C246" s="18" t="s">
        <v>907</v>
      </c>
      <c r="D246" s="18" t="s">
        <v>908</v>
      </c>
    </row>
    <row r="247" spans="3:4" hidden="1">
      <c r="C247" s="18" t="s">
        <v>911</v>
      </c>
      <c r="D247" s="18" t="s">
        <v>912</v>
      </c>
    </row>
    <row r="248" spans="3:4" hidden="1">
      <c r="C248" s="18" t="s">
        <v>919</v>
      </c>
      <c r="D248" s="18" t="s">
        <v>920</v>
      </c>
    </row>
    <row r="249" spans="3:4" hidden="1">
      <c r="C249" s="18" t="s">
        <v>922</v>
      </c>
      <c r="D249" s="18" t="s">
        <v>923</v>
      </c>
    </row>
    <row r="250" spans="3:4" hidden="1">
      <c r="C250" s="18" t="s">
        <v>926</v>
      </c>
      <c r="D250" s="18" t="s">
        <v>927</v>
      </c>
    </row>
    <row r="251" spans="3:4" hidden="1">
      <c r="C251" s="18" t="s">
        <v>930</v>
      </c>
      <c r="D251" s="18" t="s">
        <v>931</v>
      </c>
    </row>
    <row r="252" spans="3:4" hidden="1">
      <c r="C252" s="18" t="s">
        <v>933</v>
      </c>
      <c r="D252" s="18" t="s">
        <v>934</v>
      </c>
    </row>
    <row r="253" spans="3:4" hidden="1">
      <c r="C253" s="18" t="s">
        <v>936</v>
      </c>
      <c r="D253" s="18" t="s">
        <v>937</v>
      </c>
    </row>
    <row r="254" spans="3:4" hidden="1">
      <c r="C254" s="18" t="s">
        <v>940</v>
      </c>
      <c r="D254" s="18" t="s">
        <v>941</v>
      </c>
    </row>
    <row r="255" spans="3:4" hidden="1">
      <c r="C255" s="18" t="s">
        <v>945</v>
      </c>
      <c r="D255" s="18" t="s">
        <v>946</v>
      </c>
    </row>
    <row r="256" spans="3:4" hidden="1">
      <c r="C256" s="18" t="s">
        <v>948</v>
      </c>
      <c r="D256" s="18" t="s">
        <v>949</v>
      </c>
    </row>
    <row r="257" spans="3:4" hidden="1">
      <c r="C257" s="18" t="s">
        <v>952</v>
      </c>
      <c r="D257" s="18" t="s">
        <v>953</v>
      </c>
    </row>
    <row r="258" spans="3:4" hidden="1">
      <c r="C258" s="18" t="s">
        <v>960</v>
      </c>
      <c r="D258" s="18" t="s">
        <v>961</v>
      </c>
    </row>
    <row r="259" spans="3:4" hidden="1">
      <c r="C259" s="18" t="s">
        <v>963</v>
      </c>
      <c r="D259" s="18" t="s">
        <v>964</v>
      </c>
    </row>
    <row r="260" spans="3:4" hidden="1">
      <c r="C260" s="18" t="s">
        <v>966</v>
      </c>
      <c r="D260" s="18" t="s">
        <v>967</v>
      </c>
    </row>
    <row r="261" spans="3:4" hidden="1">
      <c r="C261" s="18" t="s">
        <v>969</v>
      </c>
      <c r="D261" s="18" t="s">
        <v>970</v>
      </c>
    </row>
    <row r="262" spans="3:4" hidden="1">
      <c r="C262" s="18" t="s">
        <v>972</v>
      </c>
      <c r="D262" s="18" t="s">
        <v>973</v>
      </c>
    </row>
    <row r="263" spans="3:4" hidden="1">
      <c r="C263" s="18" t="s">
        <v>976</v>
      </c>
      <c r="D263" s="18" t="s">
        <v>977</v>
      </c>
    </row>
    <row r="264" spans="3:4" hidden="1">
      <c r="C264" s="18" t="s">
        <v>979</v>
      </c>
      <c r="D264" s="18" t="s">
        <v>980</v>
      </c>
    </row>
    <row r="265" spans="3:4" hidden="1">
      <c r="C265" s="18" t="s">
        <v>982</v>
      </c>
      <c r="D265" s="18" t="s">
        <v>983</v>
      </c>
    </row>
    <row r="266" spans="3:4" hidden="1">
      <c r="C266" s="18" t="s">
        <v>985</v>
      </c>
      <c r="D266" s="18" t="s">
        <v>986</v>
      </c>
    </row>
    <row r="267" spans="3:4" hidden="1">
      <c r="C267" s="18" t="s">
        <v>988</v>
      </c>
      <c r="D267" s="18" t="s">
        <v>989</v>
      </c>
    </row>
    <row r="268" spans="3:4" hidden="1">
      <c r="C268" s="18" t="s">
        <v>991</v>
      </c>
      <c r="D268" s="18" t="s">
        <v>992</v>
      </c>
    </row>
    <row r="269" spans="3:4" hidden="1">
      <c r="C269" s="18" t="s">
        <v>993</v>
      </c>
      <c r="D269" s="18" t="s">
        <v>994</v>
      </c>
    </row>
    <row r="270" spans="3:4" hidden="1">
      <c r="C270" s="18" t="s">
        <v>998</v>
      </c>
      <c r="D270" s="18" t="s">
        <v>999</v>
      </c>
    </row>
    <row r="271" spans="3:4" hidden="1">
      <c r="C271" s="18" t="s">
        <v>1003</v>
      </c>
      <c r="D271" s="18" t="s">
        <v>1004</v>
      </c>
    </row>
    <row r="272" spans="3:4" hidden="1">
      <c r="C272" s="18" t="s">
        <v>1006</v>
      </c>
      <c r="D272" s="18" t="s">
        <v>1007</v>
      </c>
    </row>
    <row r="273" spans="3:4" hidden="1">
      <c r="C273" s="18" t="s">
        <v>1011</v>
      </c>
      <c r="D273" s="18" t="s">
        <v>1012</v>
      </c>
    </row>
    <row r="274" spans="3:4" hidden="1">
      <c r="C274" s="18" t="s">
        <v>1014</v>
      </c>
      <c r="D274" s="18" t="s">
        <v>1015</v>
      </c>
    </row>
    <row r="275" spans="3:4" hidden="1">
      <c r="C275" s="18" t="s">
        <v>1017</v>
      </c>
      <c r="D275" s="18" t="s">
        <v>1018</v>
      </c>
    </row>
    <row r="276" spans="3:4" hidden="1">
      <c r="C276" s="18" t="s">
        <v>1020</v>
      </c>
      <c r="D276" s="18" t="s">
        <v>1021</v>
      </c>
    </row>
    <row r="277" spans="3:4" hidden="1">
      <c r="C277" s="18" t="s">
        <v>1023</v>
      </c>
      <c r="D277" s="18" t="s">
        <v>1024</v>
      </c>
    </row>
    <row r="278" spans="3:4" hidden="1">
      <c r="C278" s="18" t="s">
        <v>1026</v>
      </c>
      <c r="D278" s="18" t="s">
        <v>1027</v>
      </c>
    </row>
    <row r="279" spans="3:4" hidden="1">
      <c r="C279" s="18" t="s">
        <v>1029</v>
      </c>
      <c r="D279" s="18" t="s">
        <v>1030</v>
      </c>
    </row>
    <row r="280" spans="3:4" hidden="1">
      <c r="C280" s="18" t="s">
        <v>1031</v>
      </c>
      <c r="D280" s="18" t="s">
        <v>1032</v>
      </c>
    </row>
    <row r="281" spans="3:4" hidden="1">
      <c r="C281" s="18" t="s">
        <v>1039</v>
      </c>
      <c r="D281" s="18" t="s">
        <v>1040</v>
      </c>
    </row>
    <row r="282" spans="3:4" hidden="1">
      <c r="C282" s="18" t="s">
        <v>1043</v>
      </c>
      <c r="D282" s="18" t="s">
        <v>1044</v>
      </c>
    </row>
    <row r="283" spans="3:4" hidden="1">
      <c r="C283" s="18" t="s">
        <v>1048</v>
      </c>
      <c r="D283" s="18" t="s">
        <v>1049</v>
      </c>
    </row>
    <row r="284" spans="3:4" hidden="1">
      <c r="C284" s="18" t="s">
        <v>1051</v>
      </c>
      <c r="D284" s="18" t="s">
        <v>1052</v>
      </c>
    </row>
    <row r="285" spans="3:4" hidden="1">
      <c r="C285" s="18" t="s">
        <v>1058</v>
      </c>
      <c r="D285" s="18" t="s">
        <v>1059</v>
      </c>
    </row>
    <row r="286" spans="3:4" hidden="1">
      <c r="C286" s="18" t="s">
        <v>1061</v>
      </c>
      <c r="D286" s="18" t="s">
        <v>1062</v>
      </c>
    </row>
    <row r="287" spans="3:4" hidden="1">
      <c r="C287" s="18" t="s">
        <v>1066</v>
      </c>
      <c r="D287" s="18" t="s">
        <v>1067</v>
      </c>
    </row>
    <row r="288" spans="3:4" hidden="1">
      <c r="C288" s="18" t="s">
        <v>1071</v>
      </c>
      <c r="D288" s="18" t="s">
        <v>1072</v>
      </c>
    </row>
    <row r="289" spans="3:4" hidden="1">
      <c r="C289" s="18" t="s">
        <v>1076</v>
      </c>
      <c r="D289" s="18" t="s">
        <v>1077</v>
      </c>
    </row>
    <row r="290" spans="3:4" hidden="1">
      <c r="C290" s="18" t="s">
        <v>1081</v>
      </c>
      <c r="D290" s="18" t="s">
        <v>1082</v>
      </c>
    </row>
    <row r="291" spans="3:4" hidden="1">
      <c r="C291" s="18" t="s">
        <v>1084</v>
      </c>
      <c r="D291" s="18" t="s">
        <v>1085</v>
      </c>
    </row>
    <row r="292" spans="3:4" hidden="1">
      <c r="C292" s="18" t="s">
        <v>1087</v>
      </c>
      <c r="D292" s="18" t="s">
        <v>1088</v>
      </c>
    </row>
    <row r="293" spans="3:4" hidden="1">
      <c r="C293" s="18" t="s">
        <v>1095</v>
      </c>
      <c r="D293" s="18" t="s">
        <v>1096</v>
      </c>
    </row>
    <row r="294" spans="3:4" hidden="1">
      <c r="C294" s="18" t="s">
        <v>1098</v>
      </c>
      <c r="D294" s="18" t="s">
        <v>1099</v>
      </c>
    </row>
    <row r="295" spans="3:4" hidden="1">
      <c r="C295" s="18" t="s">
        <v>1101</v>
      </c>
      <c r="D295" s="18" t="s">
        <v>1102</v>
      </c>
    </row>
    <row r="296" spans="3:4" hidden="1">
      <c r="C296" s="18" t="s">
        <v>1104</v>
      </c>
      <c r="D296" s="18" t="s">
        <v>1105</v>
      </c>
    </row>
    <row r="297" spans="3:4" hidden="1">
      <c r="C297" s="18" t="s">
        <v>1106</v>
      </c>
      <c r="D297" s="18" t="s">
        <v>1107</v>
      </c>
    </row>
    <row r="298" spans="3:4" hidden="1">
      <c r="C298" s="18" t="s">
        <v>1112</v>
      </c>
      <c r="D298" s="18" t="s">
        <v>1113</v>
      </c>
    </row>
    <row r="299" spans="3:4" hidden="1">
      <c r="C299" s="18" t="s">
        <v>1115</v>
      </c>
      <c r="D299" s="18" t="s">
        <v>1116</v>
      </c>
    </row>
    <row r="300" spans="3:4" hidden="1">
      <c r="C300" s="18" t="s">
        <v>1118</v>
      </c>
      <c r="D300" s="18" t="s">
        <v>1119</v>
      </c>
    </row>
    <row r="301" spans="3:4" hidden="1">
      <c r="C301" s="18" t="s">
        <v>1122</v>
      </c>
      <c r="D301" s="18" t="s">
        <v>1123</v>
      </c>
    </row>
    <row r="302" spans="3:4" hidden="1">
      <c r="C302" s="18" t="s">
        <v>1127</v>
      </c>
      <c r="D302" s="18" t="s">
        <v>1128</v>
      </c>
    </row>
    <row r="303" spans="3:4" hidden="1">
      <c r="C303" s="18" t="s">
        <v>1131</v>
      </c>
      <c r="D303" s="18" t="s">
        <v>1132</v>
      </c>
    </row>
    <row r="304" spans="3:4" hidden="1">
      <c r="C304" s="18" t="s">
        <v>1136</v>
      </c>
      <c r="D304" s="18" t="s">
        <v>1137</v>
      </c>
    </row>
    <row r="305" spans="3:4" hidden="1">
      <c r="C305" s="18" t="s">
        <v>1138</v>
      </c>
      <c r="D305" s="18" t="s">
        <v>1139</v>
      </c>
    </row>
    <row r="306" spans="3:4" hidden="1">
      <c r="C306" s="18" t="s">
        <v>1142</v>
      </c>
      <c r="D306" s="18" t="s">
        <v>1143</v>
      </c>
    </row>
    <row r="307" spans="3:4" hidden="1">
      <c r="C307" s="18" t="s">
        <v>1145</v>
      </c>
      <c r="D307" s="18" t="s">
        <v>1146</v>
      </c>
    </row>
    <row r="308" spans="3:4" hidden="1">
      <c r="C308" s="18" t="s">
        <v>1152</v>
      </c>
      <c r="D308" s="18" t="s">
        <v>1153</v>
      </c>
    </row>
    <row r="309" spans="3:4" hidden="1">
      <c r="C309" s="18" t="s">
        <v>1155</v>
      </c>
      <c r="D309" s="18" t="s">
        <v>1156</v>
      </c>
    </row>
    <row r="310" spans="3:4" hidden="1">
      <c r="C310" s="18" t="s">
        <v>1158</v>
      </c>
      <c r="D310" s="18" t="s">
        <v>1159</v>
      </c>
    </row>
    <row r="311" spans="3:4" hidden="1">
      <c r="C311" s="18" t="s">
        <v>1161</v>
      </c>
      <c r="D311" s="18" t="s">
        <v>1162</v>
      </c>
    </row>
    <row r="312" spans="3:4" hidden="1">
      <c r="C312" s="18" t="s">
        <v>1164</v>
      </c>
      <c r="D312" s="18" t="s">
        <v>1165</v>
      </c>
    </row>
    <row r="313" spans="3:4" hidden="1">
      <c r="C313" s="18" t="s">
        <v>1167</v>
      </c>
      <c r="D313" s="18" t="s">
        <v>1168</v>
      </c>
    </row>
    <row r="314" spans="3:4" hidden="1">
      <c r="C314" s="18" t="s">
        <v>1170</v>
      </c>
      <c r="D314" s="18" t="s">
        <v>1171</v>
      </c>
    </row>
    <row r="315" spans="3:4" hidden="1">
      <c r="C315" s="18" t="s">
        <v>1173</v>
      </c>
      <c r="D315" s="18" t="s">
        <v>1174</v>
      </c>
    </row>
    <row r="316" spans="3:4" hidden="1">
      <c r="C316" s="18" t="s">
        <v>1177</v>
      </c>
      <c r="D316" s="18" t="s">
        <v>1178</v>
      </c>
    </row>
    <row r="317" spans="3:4" hidden="1">
      <c r="C317" s="18" t="s">
        <v>1179</v>
      </c>
      <c r="D317" s="18" t="s">
        <v>1180</v>
      </c>
    </row>
    <row r="318" spans="3:4" hidden="1">
      <c r="C318" s="18" t="s">
        <v>1181</v>
      </c>
      <c r="D318" s="18" t="s">
        <v>1182</v>
      </c>
    </row>
    <row r="319" spans="3:4" hidden="1">
      <c r="C319" s="18" t="s">
        <v>1183</v>
      </c>
      <c r="D319" s="18" t="s">
        <v>1184</v>
      </c>
    </row>
    <row r="320" spans="3:4" hidden="1">
      <c r="C320" s="18" t="s">
        <v>1191</v>
      </c>
      <c r="D320" s="18" t="s">
        <v>1192</v>
      </c>
    </row>
    <row r="321" spans="3:4" hidden="1">
      <c r="C321" s="18" t="s">
        <v>1194</v>
      </c>
      <c r="D321" s="18" t="s">
        <v>1195</v>
      </c>
    </row>
    <row r="322" spans="3:4" hidden="1">
      <c r="C322" s="18" t="s">
        <v>1197</v>
      </c>
      <c r="D322" s="18" t="s">
        <v>1198</v>
      </c>
    </row>
    <row r="323" spans="3:4" hidden="1">
      <c r="C323" s="18" t="s">
        <v>1200</v>
      </c>
      <c r="D323" s="18" t="s">
        <v>1201</v>
      </c>
    </row>
    <row r="324" spans="3:4" hidden="1">
      <c r="C324" s="18" t="s">
        <v>1205</v>
      </c>
      <c r="D324" s="18" t="s">
        <v>1206</v>
      </c>
    </row>
    <row r="325" spans="3:4" hidden="1">
      <c r="C325" s="18" t="s">
        <v>1208</v>
      </c>
      <c r="D325" s="18" t="s">
        <v>1209</v>
      </c>
    </row>
    <row r="326" spans="3:4" hidden="1">
      <c r="C326" s="18" t="s">
        <v>1211</v>
      </c>
      <c r="D326" s="18" t="s">
        <v>1212</v>
      </c>
    </row>
    <row r="327" spans="3:4" hidden="1">
      <c r="C327" s="18" t="s">
        <v>1215</v>
      </c>
      <c r="D327" s="18" t="s">
        <v>1216</v>
      </c>
    </row>
    <row r="328" spans="3:4" hidden="1">
      <c r="C328" s="18" t="s">
        <v>1223</v>
      </c>
      <c r="D328" s="18" t="s">
        <v>1224</v>
      </c>
    </row>
    <row r="329" spans="3:4" hidden="1">
      <c r="C329" s="18" t="s">
        <v>1230</v>
      </c>
      <c r="D329" s="18" t="s">
        <v>1231</v>
      </c>
    </row>
    <row r="330" spans="3:4" hidden="1">
      <c r="C330" s="18" t="s">
        <v>1236</v>
      </c>
      <c r="D330" s="18" t="s">
        <v>1237</v>
      </c>
    </row>
    <row r="331" spans="3:4" hidden="1">
      <c r="C331" s="18" t="s">
        <v>1239</v>
      </c>
      <c r="D331" s="18" t="s">
        <v>1240</v>
      </c>
    </row>
    <row r="332" spans="3:4" hidden="1">
      <c r="C332" s="18" t="s">
        <v>1243</v>
      </c>
      <c r="D332" s="18" t="s">
        <v>1244</v>
      </c>
    </row>
    <row r="333" spans="3:4" hidden="1">
      <c r="C333" s="18" t="s">
        <v>1246</v>
      </c>
      <c r="D333" s="18" t="s">
        <v>1247</v>
      </c>
    </row>
    <row r="334" spans="3:4" hidden="1">
      <c r="C334" s="18" t="s">
        <v>1250</v>
      </c>
      <c r="D334" s="18" t="s">
        <v>1251</v>
      </c>
    </row>
    <row r="335" spans="3:4" hidden="1">
      <c r="C335" s="18" t="s">
        <v>1253</v>
      </c>
      <c r="D335" s="18" t="s">
        <v>1254</v>
      </c>
    </row>
    <row r="336" spans="3:4" hidden="1">
      <c r="C336" s="18" t="s">
        <v>1259</v>
      </c>
      <c r="D336" s="18" t="s">
        <v>1260</v>
      </c>
    </row>
    <row r="337" spans="2:6" hidden="1">
      <c r="C337" s="18" t="s">
        <v>1267</v>
      </c>
      <c r="D337" s="18" t="s">
        <v>1268</v>
      </c>
    </row>
    <row r="338" spans="2:6" hidden="1">
      <c r="C338" s="18" t="s">
        <v>1269</v>
      </c>
      <c r="D338" s="18" t="s">
        <v>1270</v>
      </c>
    </row>
    <row r="339" spans="2:6" hidden="1">
      <c r="C339" s="18" t="s">
        <v>1271</v>
      </c>
      <c r="D339" s="18" t="s">
        <v>1272</v>
      </c>
    </row>
    <row r="340" spans="2:6" hidden="1">
      <c r="C340" s="18" t="s">
        <v>1273</v>
      </c>
      <c r="D340" s="18" t="s">
        <v>1274</v>
      </c>
    </row>
    <row r="341" spans="2:6" hidden="1">
      <c r="C341" s="18" t="s">
        <v>1278</v>
      </c>
      <c r="D341" s="18" t="s">
        <v>1279</v>
      </c>
    </row>
    <row r="342" spans="2:6" hidden="1">
      <c r="C342" s="18" t="s">
        <v>1280</v>
      </c>
      <c r="D342" s="18" t="s">
        <v>1281</v>
      </c>
    </row>
    <row r="343" spans="2:6" hidden="1">
      <c r="C343" s="18" t="s">
        <v>1286</v>
      </c>
      <c r="D343" s="18" t="s">
        <v>1287</v>
      </c>
    </row>
    <row r="344" spans="2:6" hidden="1">
      <c r="C344" s="18" t="s">
        <v>1289</v>
      </c>
      <c r="D344" s="18" t="s">
        <v>1290</v>
      </c>
    </row>
    <row r="345" spans="2:6" hidden="1">
      <c r="C345" s="18" t="s">
        <v>1292</v>
      </c>
      <c r="D345" s="18" t="s">
        <v>1293</v>
      </c>
    </row>
    <row r="346" spans="2:6" hidden="1">
      <c r="C346" s="18" t="s">
        <v>1294</v>
      </c>
      <c r="D346" s="18" t="s">
        <v>1295</v>
      </c>
    </row>
    <row r="347" spans="2:6">
      <c r="B347" s="191"/>
      <c r="C347" s="201" t="s">
        <v>1298</v>
      </c>
      <c r="D347" s="19" t="s">
        <v>1299</v>
      </c>
      <c r="E347" t="s">
        <v>2871</v>
      </c>
      <c r="F347" s="196"/>
    </row>
    <row r="348" spans="2:6" hidden="1">
      <c r="C348" s="18" t="s">
        <v>1301</v>
      </c>
      <c r="D348" s="18" t="s">
        <v>1302</v>
      </c>
    </row>
    <row r="349" spans="2:6" hidden="1">
      <c r="C349" s="18" t="s">
        <v>1305</v>
      </c>
      <c r="D349" s="18" t="s">
        <v>1306</v>
      </c>
    </row>
    <row r="350" spans="2:6" hidden="1">
      <c r="C350" s="18" t="s">
        <v>1308</v>
      </c>
      <c r="D350" s="18" t="s">
        <v>1309</v>
      </c>
    </row>
    <row r="351" spans="2:6" hidden="1">
      <c r="C351" s="18" t="s">
        <v>1314</v>
      </c>
      <c r="D351" s="18" t="s">
        <v>1315</v>
      </c>
    </row>
    <row r="352" spans="2:6" hidden="1">
      <c r="C352" s="18" t="s">
        <v>1317</v>
      </c>
      <c r="D352" s="18" t="s">
        <v>1318</v>
      </c>
    </row>
    <row r="353" spans="3:4" hidden="1">
      <c r="C353" s="18" t="s">
        <v>1319</v>
      </c>
      <c r="D353" s="18" t="s">
        <v>1320</v>
      </c>
    </row>
    <row r="354" spans="3:4" hidden="1">
      <c r="C354" s="18" t="s">
        <v>1322</v>
      </c>
      <c r="D354" s="18" t="s">
        <v>1323</v>
      </c>
    </row>
    <row r="355" spans="3:4" hidden="1">
      <c r="C355" s="18" t="s">
        <v>1326</v>
      </c>
      <c r="D355" s="18" t="s">
        <v>1327</v>
      </c>
    </row>
    <row r="356" spans="3:4" hidden="1">
      <c r="C356" s="18" t="s">
        <v>1328</v>
      </c>
      <c r="D356" s="18" t="s">
        <v>1329</v>
      </c>
    </row>
    <row r="357" spans="3:4" hidden="1">
      <c r="C357" s="18" t="s">
        <v>1331</v>
      </c>
      <c r="D357" s="18" t="s">
        <v>1332</v>
      </c>
    </row>
    <row r="358" spans="3:4" hidden="1">
      <c r="C358" s="18" t="s">
        <v>1333</v>
      </c>
      <c r="D358" s="18" t="s">
        <v>1334</v>
      </c>
    </row>
    <row r="359" spans="3:4" hidden="1">
      <c r="C359" s="18" t="s">
        <v>1336</v>
      </c>
      <c r="D359" s="18" t="s">
        <v>1337</v>
      </c>
    </row>
    <row r="360" spans="3:4" hidden="1">
      <c r="C360" s="18" t="s">
        <v>1338</v>
      </c>
      <c r="D360" s="18" t="s">
        <v>1339</v>
      </c>
    </row>
    <row r="361" spans="3:4" hidden="1">
      <c r="C361" s="18" t="s">
        <v>1342</v>
      </c>
      <c r="D361" s="18" t="s">
        <v>1343</v>
      </c>
    </row>
    <row r="362" spans="3:4" hidden="1">
      <c r="C362" s="18" t="s">
        <v>1345</v>
      </c>
      <c r="D362" s="18" t="s">
        <v>1346</v>
      </c>
    </row>
    <row r="363" spans="3:4" hidden="1">
      <c r="C363" s="18" t="s">
        <v>1347</v>
      </c>
      <c r="D363" s="18" t="s">
        <v>1348</v>
      </c>
    </row>
    <row r="364" spans="3:4" hidden="1">
      <c r="C364" s="18" t="s">
        <v>1349</v>
      </c>
      <c r="D364" s="18" t="s">
        <v>1350</v>
      </c>
    </row>
    <row r="365" spans="3:4" hidden="1">
      <c r="C365" s="18" t="s">
        <v>1352</v>
      </c>
      <c r="D365" s="18" t="s">
        <v>1353</v>
      </c>
    </row>
    <row r="366" spans="3:4" hidden="1">
      <c r="C366" s="18" t="s">
        <v>1355</v>
      </c>
      <c r="D366" s="18" t="s">
        <v>1356</v>
      </c>
    </row>
    <row r="367" spans="3:4" hidden="1">
      <c r="C367" s="18" t="s">
        <v>1358</v>
      </c>
      <c r="D367" s="18" t="s">
        <v>1359</v>
      </c>
    </row>
    <row r="368" spans="3:4" hidden="1">
      <c r="C368" s="18" t="s">
        <v>1362</v>
      </c>
      <c r="D368" s="18" t="s">
        <v>1363</v>
      </c>
    </row>
    <row r="369" spans="3:4" hidden="1">
      <c r="C369" s="18" t="s">
        <v>1364</v>
      </c>
      <c r="D369" s="18" t="s">
        <v>1365</v>
      </c>
    </row>
    <row r="370" spans="3:4" hidden="1">
      <c r="C370" s="18" t="s">
        <v>1367</v>
      </c>
      <c r="D370" s="18" t="s">
        <v>1368</v>
      </c>
    </row>
    <row r="371" spans="3:4" hidden="1">
      <c r="C371" s="18" t="s">
        <v>1369</v>
      </c>
      <c r="D371" s="18" t="s">
        <v>1370</v>
      </c>
    </row>
    <row r="372" spans="3:4" hidden="1">
      <c r="C372" s="18" t="s">
        <v>1371</v>
      </c>
      <c r="D372" s="18" t="s">
        <v>1372</v>
      </c>
    </row>
    <row r="373" spans="3:4" hidden="1">
      <c r="C373" s="18" t="s">
        <v>1373</v>
      </c>
      <c r="D373" s="18" t="s">
        <v>1374</v>
      </c>
    </row>
    <row r="374" spans="3:4" hidden="1">
      <c r="C374" s="18" t="s">
        <v>1375</v>
      </c>
      <c r="D374" s="18" t="s">
        <v>1376</v>
      </c>
    </row>
    <row r="375" spans="3:4" hidden="1">
      <c r="C375" s="18" t="s">
        <v>1384</v>
      </c>
      <c r="D375" s="18" t="s">
        <v>1385</v>
      </c>
    </row>
    <row r="376" spans="3:4" hidden="1">
      <c r="C376" s="18" t="s">
        <v>1387</v>
      </c>
      <c r="D376" s="18" t="s">
        <v>1388</v>
      </c>
    </row>
    <row r="377" spans="3:4" hidden="1">
      <c r="C377" s="18" t="s">
        <v>1391</v>
      </c>
      <c r="D377" s="18" t="s">
        <v>1392</v>
      </c>
    </row>
    <row r="378" spans="3:4" hidden="1">
      <c r="C378" s="18" t="s">
        <v>1393</v>
      </c>
      <c r="D378" s="18" t="s">
        <v>1394</v>
      </c>
    </row>
    <row r="379" spans="3:4" hidden="1">
      <c r="C379" s="18" t="s">
        <v>1397</v>
      </c>
      <c r="D379" s="18" t="s">
        <v>1398</v>
      </c>
    </row>
    <row r="380" spans="3:4" hidden="1">
      <c r="C380" s="18" t="s">
        <v>1400</v>
      </c>
      <c r="D380" s="18" t="s">
        <v>1401</v>
      </c>
    </row>
    <row r="381" spans="3:4" hidden="1">
      <c r="C381" s="18" t="s">
        <v>1404</v>
      </c>
      <c r="D381" s="18" t="s">
        <v>1405</v>
      </c>
    </row>
    <row r="382" spans="3:4" hidden="1">
      <c r="C382" s="18" t="s">
        <v>1411</v>
      </c>
      <c r="D382" s="18" t="s">
        <v>1412</v>
      </c>
    </row>
    <row r="383" spans="3:4" hidden="1">
      <c r="C383" s="18" t="s">
        <v>1414</v>
      </c>
      <c r="D383" s="18" t="s">
        <v>1415</v>
      </c>
    </row>
    <row r="384" spans="3:4" hidden="1">
      <c r="C384" s="18" t="s">
        <v>1416</v>
      </c>
      <c r="D384" s="18" t="s">
        <v>1417</v>
      </c>
    </row>
    <row r="385" spans="3:4" hidden="1">
      <c r="C385" s="18" t="s">
        <v>1419</v>
      </c>
      <c r="D385" s="18" t="s">
        <v>1420</v>
      </c>
    </row>
    <row r="386" spans="3:4" hidden="1">
      <c r="C386" s="18" t="s">
        <v>1422</v>
      </c>
      <c r="D386" s="18" t="s">
        <v>1423</v>
      </c>
    </row>
    <row r="387" spans="3:4" hidden="1">
      <c r="C387" s="18" t="s">
        <v>1425</v>
      </c>
      <c r="D387" s="18" t="s">
        <v>1426</v>
      </c>
    </row>
    <row r="388" spans="3:4" hidden="1">
      <c r="C388" s="18" t="s">
        <v>1428</v>
      </c>
      <c r="D388" s="18" t="s">
        <v>1429</v>
      </c>
    </row>
    <row r="389" spans="3:4" hidden="1">
      <c r="C389" s="18" t="s">
        <v>1431</v>
      </c>
      <c r="D389" s="18" t="s">
        <v>1432</v>
      </c>
    </row>
    <row r="390" spans="3:4" hidden="1">
      <c r="C390" s="18" t="s">
        <v>1433</v>
      </c>
      <c r="D390" s="18" t="s">
        <v>1434</v>
      </c>
    </row>
    <row r="391" spans="3:4" hidden="1">
      <c r="C391" s="18" t="s">
        <v>1436</v>
      </c>
      <c r="D391" s="18" t="s">
        <v>1437</v>
      </c>
    </row>
    <row r="392" spans="3:4" hidden="1">
      <c r="C392" s="18" t="s">
        <v>1439</v>
      </c>
      <c r="D392" s="18" t="s">
        <v>1440</v>
      </c>
    </row>
    <row r="393" spans="3:4" hidden="1">
      <c r="C393" s="18" t="s">
        <v>1441</v>
      </c>
      <c r="D393" s="18" t="s">
        <v>1442</v>
      </c>
    </row>
    <row r="394" spans="3:4" hidden="1">
      <c r="C394" s="18" t="s">
        <v>1445</v>
      </c>
      <c r="D394" s="18" t="s">
        <v>1446</v>
      </c>
    </row>
    <row r="395" spans="3:4" hidden="1">
      <c r="C395" s="18" t="s">
        <v>1448</v>
      </c>
      <c r="D395" s="18" t="s">
        <v>1449</v>
      </c>
    </row>
    <row r="396" spans="3:4" hidden="1">
      <c r="C396" s="18" t="s">
        <v>1451</v>
      </c>
      <c r="D396" s="18" t="s">
        <v>1452</v>
      </c>
    </row>
    <row r="397" spans="3:4" hidden="1">
      <c r="C397" s="18" t="s">
        <v>1454</v>
      </c>
      <c r="D397" s="18" t="s">
        <v>1455</v>
      </c>
    </row>
    <row r="398" spans="3:4" hidden="1">
      <c r="C398" s="18" t="s">
        <v>1458</v>
      </c>
      <c r="D398" s="18" t="s">
        <v>1459</v>
      </c>
    </row>
    <row r="399" spans="3:4" hidden="1">
      <c r="C399" s="18" t="s">
        <v>1461</v>
      </c>
      <c r="D399" s="18" t="s">
        <v>1462</v>
      </c>
    </row>
    <row r="400" spans="3:4" hidden="1">
      <c r="C400" s="18" t="s">
        <v>1463</v>
      </c>
      <c r="D400" s="18" t="s">
        <v>1464</v>
      </c>
    </row>
    <row r="401" spans="3:4" hidden="1">
      <c r="C401" s="18" t="s">
        <v>1465</v>
      </c>
      <c r="D401" s="18" t="s">
        <v>1466</v>
      </c>
    </row>
    <row r="402" spans="3:4" hidden="1">
      <c r="C402" s="18" t="s">
        <v>1468</v>
      </c>
      <c r="D402" s="18" t="s">
        <v>1469</v>
      </c>
    </row>
    <row r="403" spans="3:4" hidden="1">
      <c r="C403" s="18" t="s">
        <v>1471</v>
      </c>
      <c r="D403" s="18" t="s">
        <v>1472</v>
      </c>
    </row>
    <row r="404" spans="3:4" hidden="1">
      <c r="C404" s="18" t="s">
        <v>1474</v>
      </c>
      <c r="D404" s="18" t="s">
        <v>1475</v>
      </c>
    </row>
    <row r="405" spans="3:4" hidden="1">
      <c r="C405" s="18" t="s">
        <v>1477</v>
      </c>
      <c r="D405" s="18" t="s">
        <v>1478</v>
      </c>
    </row>
    <row r="406" spans="3:4" hidden="1">
      <c r="C406" s="18" t="s">
        <v>1480</v>
      </c>
      <c r="D406" s="18" t="s">
        <v>1481</v>
      </c>
    </row>
    <row r="407" spans="3:4" hidden="1">
      <c r="C407" s="18" t="s">
        <v>1483</v>
      </c>
      <c r="D407" s="18" t="s">
        <v>1484</v>
      </c>
    </row>
    <row r="408" spans="3:4" hidden="1">
      <c r="C408" s="18" t="s">
        <v>1485</v>
      </c>
      <c r="D408" s="18" t="s">
        <v>1486</v>
      </c>
    </row>
    <row r="409" spans="3:4" hidden="1">
      <c r="C409" s="18" t="s">
        <v>1488</v>
      </c>
      <c r="D409" s="18" t="s">
        <v>1489</v>
      </c>
    </row>
    <row r="410" spans="3:4" hidden="1">
      <c r="C410" s="18" t="s">
        <v>1490</v>
      </c>
      <c r="D410" s="18" t="s">
        <v>1491</v>
      </c>
    </row>
    <row r="411" spans="3:4" hidden="1">
      <c r="C411" s="18" t="s">
        <v>1494</v>
      </c>
      <c r="D411" s="18" t="s">
        <v>1495</v>
      </c>
    </row>
    <row r="412" spans="3:4" hidden="1">
      <c r="C412" s="18" t="s">
        <v>1497</v>
      </c>
      <c r="D412" s="18" t="s">
        <v>1498</v>
      </c>
    </row>
    <row r="413" spans="3:4" hidden="1">
      <c r="C413" s="18" t="s">
        <v>1500</v>
      </c>
      <c r="D413" s="18" t="s">
        <v>1501</v>
      </c>
    </row>
    <row r="414" spans="3:4" hidden="1">
      <c r="C414" s="18" t="s">
        <v>1503</v>
      </c>
      <c r="D414" s="18" t="s">
        <v>1504</v>
      </c>
    </row>
    <row r="415" spans="3:4" hidden="1">
      <c r="C415" s="18" t="s">
        <v>1506</v>
      </c>
      <c r="D415" s="18" t="s">
        <v>1507</v>
      </c>
    </row>
    <row r="416" spans="3:4" hidden="1">
      <c r="C416" s="18" t="s">
        <v>1509</v>
      </c>
      <c r="D416" s="18" t="s">
        <v>1510</v>
      </c>
    </row>
    <row r="417" spans="2:6" hidden="1">
      <c r="C417" s="18" t="s">
        <v>1512</v>
      </c>
      <c r="D417" s="18" t="s">
        <v>1513</v>
      </c>
    </row>
    <row r="418" spans="2:6" hidden="1">
      <c r="C418" s="18" t="s">
        <v>1515</v>
      </c>
      <c r="D418" s="18" t="s">
        <v>1516</v>
      </c>
    </row>
    <row r="419" spans="2:6">
      <c r="B419" s="191"/>
      <c r="C419" s="18" t="s">
        <v>1518</v>
      </c>
      <c r="D419" s="19" t="s">
        <v>1519</v>
      </c>
      <c r="E419" t="s">
        <v>2871</v>
      </c>
      <c r="F419" s="196"/>
    </row>
    <row r="420" spans="2:6">
      <c r="B420" s="191"/>
      <c r="C420" s="18" t="s">
        <v>1522</v>
      </c>
      <c r="D420" s="19" t="s">
        <v>1523</v>
      </c>
      <c r="E420" t="s">
        <v>2871</v>
      </c>
      <c r="F420" s="196"/>
    </row>
    <row r="421" spans="2:6" hidden="1">
      <c r="C421" s="18" t="s">
        <v>1525</v>
      </c>
      <c r="D421" s="18" t="s">
        <v>1526</v>
      </c>
    </row>
    <row r="422" spans="2:6" hidden="1">
      <c r="C422" s="18" t="s">
        <v>1529</v>
      </c>
      <c r="D422" s="18" t="s">
        <v>1530</v>
      </c>
    </row>
    <row r="423" spans="2:6" hidden="1">
      <c r="C423" s="18" t="s">
        <v>1532</v>
      </c>
      <c r="D423" s="18" t="s">
        <v>1533</v>
      </c>
    </row>
    <row r="424" spans="2:6" hidden="1">
      <c r="C424" s="18" t="s">
        <v>1535</v>
      </c>
      <c r="D424" s="18" t="s">
        <v>1536</v>
      </c>
    </row>
    <row r="425" spans="2:6" hidden="1">
      <c r="C425" s="18" t="s">
        <v>1538</v>
      </c>
      <c r="D425" s="18" t="s">
        <v>1539</v>
      </c>
    </row>
    <row r="426" spans="2:6" hidden="1">
      <c r="C426" s="18" t="s">
        <v>1541</v>
      </c>
      <c r="D426" s="18" t="s">
        <v>1542</v>
      </c>
    </row>
    <row r="427" spans="2:6" hidden="1">
      <c r="C427" s="18" t="s">
        <v>1544</v>
      </c>
      <c r="D427" s="18" t="s">
        <v>1545</v>
      </c>
    </row>
    <row r="428" spans="2:6" hidden="1">
      <c r="C428" s="18" t="s">
        <v>1547</v>
      </c>
      <c r="D428" s="18" t="s">
        <v>1548</v>
      </c>
    </row>
    <row r="429" spans="2:6" hidden="1">
      <c r="C429" s="18" t="s">
        <v>1549</v>
      </c>
      <c r="D429" s="18" t="s">
        <v>1550</v>
      </c>
    </row>
    <row r="430" spans="2:6" hidden="1">
      <c r="C430" s="18" t="s">
        <v>1551</v>
      </c>
      <c r="D430" s="18" t="s">
        <v>1552</v>
      </c>
    </row>
    <row r="431" spans="2:6" hidden="1">
      <c r="C431" s="18" t="s">
        <v>1555</v>
      </c>
      <c r="D431" s="18" t="s">
        <v>1556</v>
      </c>
    </row>
    <row r="432" spans="2:6" hidden="1">
      <c r="C432" s="18" t="s">
        <v>1558</v>
      </c>
      <c r="D432" s="18" t="s">
        <v>1559</v>
      </c>
    </row>
    <row r="433" spans="3:4" hidden="1">
      <c r="C433" s="18" t="s">
        <v>1561</v>
      </c>
      <c r="D433" s="18" t="s">
        <v>1562</v>
      </c>
    </row>
    <row r="434" spans="3:4" hidden="1">
      <c r="C434" s="18" t="s">
        <v>1563</v>
      </c>
      <c r="D434" s="18" t="s">
        <v>1564</v>
      </c>
    </row>
    <row r="435" spans="3:4" hidden="1">
      <c r="C435" s="18" t="s">
        <v>1566</v>
      </c>
      <c r="D435" s="18" t="s">
        <v>1567</v>
      </c>
    </row>
    <row r="436" spans="3:4" hidden="1">
      <c r="C436" s="18" t="s">
        <v>1568</v>
      </c>
      <c r="D436" s="18" t="s">
        <v>1569</v>
      </c>
    </row>
    <row r="437" spans="3:4" hidden="1">
      <c r="C437" s="18" t="s">
        <v>1571</v>
      </c>
      <c r="D437" s="18" t="s">
        <v>1572</v>
      </c>
    </row>
    <row r="438" spans="3:4" hidden="1">
      <c r="C438" s="18" t="s">
        <v>1574</v>
      </c>
      <c r="D438" s="18" t="s">
        <v>1575</v>
      </c>
    </row>
    <row r="439" spans="3:4" hidden="1">
      <c r="C439" s="18" t="s">
        <v>1577</v>
      </c>
      <c r="D439" s="18" t="s">
        <v>1578</v>
      </c>
    </row>
    <row r="440" spans="3:4" hidden="1">
      <c r="C440" s="18" t="s">
        <v>1581</v>
      </c>
      <c r="D440" s="18" t="s">
        <v>1582</v>
      </c>
    </row>
    <row r="441" spans="3:4" hidden="1">
      <c r="C441" s="18" t="s">
        <v>1588</v>
      </c>
      <c r="D441" s="18" t="s">
        <v>1589</v>
      </c>
    </row>
    <row r="442" spans="3:4" hidden="1">
      <c r="C442" s="18" t="s">
        <v>1590</v>
      </c>
      <c r="D442" s="18" t="s">
        <v>1591</v>
      </c>
    </row>
    <row r="443" spans="3:4" hidden="1">
      <c r="C443" s="18" t="s">
        <v>1592</v>
      </c>
      <c r="D443" s="18" t="s">
        <v>1593</v>
      </c>
    </row>
    <row r="444" spans="3:4" hidden="1">
      <c r="C444" s="18" t="s">
        <v>1594</v>
      </c>
      <c r="D444" s="18" t="s">
        <v>1595</v>
      </c>
    </row>
    <row r="445" spans="3:4" hidden="1">
      <c r="C445" s="18" t="s">
        <v>1596</v>
      </c>
      <c r="D445" s="18" t="s">
        <v>1597</v>
      </c>
    </row>
    <row r="446" spans="3:4" hidden="1">
      <c r="C446" s="18" t="s">
        <v>1598</v>
      </c>
      <c r="D446" s="18" t="s">
        <v>1599</v>
      </c>
    </row>
    <row r="447" spans="3:4" hidden="1">
      <c r="C447" s="18" t="s">
        <v>1601</v>
      </c>
      <c r="D447" s="18" t="s">
        <v>1602</v>
      </c>
    </row>
    <row r="448" spans="3:4" hidden="1">
      <c r="C448" s="18" t="s">
        <v>1603</v>
      </c>
      <c r="D448" s="18" t="s">
        <v>1604</v>
      </c>
    </row>
    <row r="449" spans="2:6" hidden="1">
      <c r="C449" s="18" t="s">
        <v>1607</v>
      </c>
      <c r="D449" s="18" t="s">
        <v>1608</v>
      </c>
    </row>
    <row r="450" spans="2:6" hidden="1">
      <c r="C450" s="18" t="s">
        <v>1610</v>
      </c>
      <c r="D450" s="18" t="s">
        <v>1611</v>
      </c>
    </row>
    <row r="451" spans="2:6" hidden="1">
      <c r="C451" s="18" t="s">
        <v>1613</v>
      </c>
      <c r="D451" s="18" t="s">
        <v>1614</v>
      </c>
    </row>
    <row r="452" spans="2:6" hidden="1">
      <c r="C452" s="18" t="s">
        <v>1616</v>
      </c>
      <c r="D452" s="18" t="s">
        <v>1617</v>
      </c>
    </row>
    <row r="453" spans="2:6" hidden="1">
      <c r="C453" s="18" t="s">
        <v>1619</v>
      </c>
      <c r="D453" s="18" t="s">
        <v>1620</v>
      </c>
    </row>
    <row r="454" spans="2:6" hidden="1">
      <c r="C454" s="18" t="s">
        <v>1622</v>
      </c>
      <c r="D454" s="18" t="s">
        <v>1623</v>
      </c>
    </row>
    <row r="455" spans="2:6" hidden="1">
      <c r="C455" s="18" t="s">
        <v>1625</v>
      </c>
      <c r="D455" s="18" t="s">
        <v>1626</v>
      </c>
    </row>
    <row r="456" spans="2:6">
      <c r="B456" s="191"/>
      <c r="C456" s="18" t="s">
        <v>1629</v>
      </c>
      <c r="D456" s="19" t="s">
        <v>1630</v>
      </c>
      <c r="E456" t="s">
        <v>2871</v>
      </c>
      <c r="F456" s="196"/>
    </row>
    <row r="457" spans="2:6">
      <c r="B457" s="191"/>
      <c r="C457" s="18" t="s">
        <v>1633</v>
      </c>
      <c r="D457" s="19" t="s">
        <v>1634</v>
      </c>
      <c r="E457" t="s">
        <v>2871</v>
      </c>
      <c r="F457" s="196"/>
    </row>
    <row r="458" spans="2:6" hidden="1">
      <c r="C458" s="18" t="s">
        <v>1636</v>
      </c>
      <c r="D458" s="18" t="s">
        <v>1637</v>
      </c>
    </row>
    <row r="459" spans="2:6" hidden="1">
      <c r="C459" s="18" t="s">
        <v>1639</v>
      </c>
      <c r="D459" s="18" t="s">
        <v>1640</v>
      </c>
    </row>
    <row r="460" spans="2:6" hidden="1">
      <c r="C460" s="18" t="s">
        <v>1643</v>
      </c>
      <c r="D460" s="18" t="s">
        <v>1644</v>
      </c>
    </row>
    <row r="461" spans="2:6" hidden="1">
      <c r="C461" s="18" t="s">
        <v>1646</v>
      </c>
      <c r="D461" s="18" t="s">
        <v>1647</v>
      </c>
    </row>
    <row r="462" spans="2:6" hidden="1">
      <c r="C462" s="18" t="s">
        <v>1648</v>
      </c>
      <c r="D462" s="18" t="s">
        <v>1649</v>
      </c>
    </row>
    <row r="463" spans="2:6" hidden="1">
      <c r="C463" s="18" t="s">
        <v>1651</v>
      </c>
      <c r="D463" s="18" t="s">
        <v>1652</v>
      </c>
    </row>
    <row r="464" spans="2:6" hidden="1">
      <c r="C464" s="18" t="s">
        <v>1654</v>
      </c>
      <c r="D464" s="18" t="s">
        <v>1655</v>
      </c>
    </row>
    <row r="465" spans="3:4" hidden="1">
      <c r="C465" s="18" t="s">
        <v>1657</v>
      </c>
      <c r="D465" s="18" t="s">
        <v>1658</v>
      </c>
    </row>
    <row r="466" spans="3:4" hidden="1">
      <c r="C466" s="18" t="s">
        <v>1659</v>
      </c>
      <c r="D466" s="18" t="s">
        <v>1660</v>
      </c>
    </row>
    <row r="467" spans="3:4" hidden="1">
      <c r="C467" s="18" t="s">
        <v>1663</v>
      </c>
      <c r="D467" s="18" t="s">
        <v>1664</v>
      </c>
    </row>
    <row r="468" spans="3:4" hidden="1">
      <c r="C468" s="18" t="s">
        <v>1666</v>
      </c>
      <c r="D468" s="18" t="s">
        <v>1667</v>
      </c>
    </row>
    <row r="469" spans="3:4" hidden="1">
      <c r="C469" s="18" t="s">
        <v>1669</v>
      </c>
      <c r="D469" s="18" t="s">
        <v>1670</v>
      </c>
    </row>
    <row r="470" spans="3:4" hidden="1">
      <c r="C470" s="18" t="s">
        <v>1672</v>
      </c>
      <c r="D470" s="18" t="s">
        <v>1673</v>
      </c>
    </row>
    <row r="471" spans="3:4" hidden="1">
      <c r="C471" s="18" t="s">
        <v>1675</v>
      </c>
      <c r="D471" s="18" t="s">
        <v>1676</v>
      </c>
    </row>
    <row r="472" spans="3:4" hidden="1">
      <c r="C472" s="18" t="s">
        <v>1679</v>
      </c>
      <c r="D472" s="18" t="s">
        <v>1680</v>
      </c>
    </row>
    <row r="473" spans="3:4" hidden="1">
      <c r="C473" s="18" t="s">
        <v>1682</v>
      </c>
      <c r="D473" s="18" t="s">
        <v>1683</v>
      </c>
    </row>
    <row r="474" spans="3:4" hidden="1">
      <c r="C474" s="18" t="s">
        <v>1684</v>
      </c>
      <c r="D474" s="18" t="s">
        <v>1685</v>
      </c>
    </row>
    <row r="475" spans="3:4" hidden="1">
      <c r="C475" s="18" t="s">
        <v>1687</v>
      </c>
      <c r="D475" s="18" t="s">
        <v>1688</v>
      </c>
    </row>
    <row r="476" spans="3:4" hidden="1">
      <c r="C476" s="18" t="s">
        <v>1690</v>
      </c>
      <c r="D476" s="18" t="s">
        <v>1691</v>
      </c>
    </row>
    <row r="477" spans="3:4" hidden="1">
      <c r="C477" s="18" t="s">
        <v>1693</v>
      </c>
      <c r="D477" s="18" t="s">
        <v>1694</v>
      </c>
    </row>
    <row r="478" spans="3:4" hidden="1">
      <c r="C478" s="18" t="s">
        <v>1696</v>
      </c>
      <c r="D478" s="18" t="s">
        <v>1697</v>
      </c>
    </row>
    <row r="479" spans="3:4" hidden="1">
      <c r="C479" s="18" t="s">
        <v>1699</v>
      </c>
      <c r="D479" s="18" t="s">
        <v>1700</v>
      </c>
    </row>
    <row r="480" spans="3:4" hidden="1">
      <c r="C480" s="18" t="s">
        <v>1702</v>
      </c>
      <c r="D480" s="18" t="s">
        <v>1703</v>
      </c>
    </row>
    <row r="481" spans="3:4" hidden="1">
      <c r="C481" s="18" t="s">
        <v>1704</v>
      </c>
      <c r="D481" s="18" t="s">
        <v>1705</v>
      </c>
    </row>
    <row r="482" spans="3:4" hidden="1">
      <c r="C482" s="18" t="s">
        <v>1706</v>
      </c>
      <c r="D482" s="18" t="s">
        <v>1707</v>
      </c>
    </row>
    <row r="483" spans="3:4" hidden="1">
      <c r="C483" s="18" t="s">
        <v>1709</v>
      </c>
      <c r="D483" s="18" t="s">
        <v>1710</v>
      </c>
    </row>
    <row r="484" spans="3:4" hidden="1">
      <c r="C484" s="18" t="s">
        <v>1713</v>
      </c>
      <c r="D484" s="18" t="s">
        <v>1714</v>
      </c>
    </row>
    <row r="485" spans="3:4" hidden="1">
      <c r="C485" s="18" t="s">
        <v>1716</v>
      </c>
      <c r="D485" s="18" t="s">
        <v>1717</v>
      </c>
    </row>
    <row r="486" spans="3:4" hidden="1">
      <c r="C486" s="18" t="s">
        <v>1719</v>
      </c>
      <c r="D486" s="18" t="s">
        <v>1720</v>
      </c>
    </row>
    <row r="487" spans="3:4" hidden="1">
      <c r="C487" s="18" t="s">
        <v>1723</v>
      </c>
      <c r="D487" s="18" t="s">
        <v>1724</v>
      </c>
    </row>
    <row r="488" spans="3:4" hidden="1">
      <c r="C488" s="18" t="s">
        <v>1725</v>
      </c>
      <c r="D488" s="18" t="s">
        <v>1726</v>
      </c>
    </row>
    <row r="489" spans="3:4" hidden="1">
      <c r="C489" s="18" t="s">
        <v>1728</v>
      </c>
      <c r="D489" s="18" t="s">
        <v>1729</v>
      </c>
    </row>
    <row r="490" spans="3:4" hidden="1">
      <c r="C490" s="18" t="s">
        <v>1730</v>
      </c>
      <c r="D490" s="18" t="s">
        <v>1731</v>
      </c>
    </row>
    <row r="491" spans="3:4" hidden="1">
      <c r="C491" s="18" t="s">
        <v>1738</v>
      </c>
      <c r="D491" s="18" t="s">
        <v>1739</v>
      </c>
    </row>
    <row r="492" spans="3:4" hidden="1">
      <c r="C492" s="18" t="s">
        <v>1742</v>
      </c>
      <c r="D492" s="18" t="s">
        <v>1743</v>
      </c>
    </row>
    <row r="493" spans="3:4" hidden="1">
      <c r="C493" s="18" t="s">
        <v>1747</v>
      </c>
      <c r="D493" s="18" t="s">
        <v>1748</v>
      </c>
    </row>
    <row r="494" spans="3:4" hidden="1">
      <c r="C494" s="18" t="s">
        <v>1750</v>
      </c>
      <c r="D494" s="18" t="s">
        <v>1751</v>
      </c>
    </row>
    <row r="495" spans="3:4" hidden="1">
      <c r="C495" s="18" t="s">
        <v>1753</v>
      </c>
      <c r="D495" s="18" t="s">
        <v>1754</v>
      </c>
    </row>
    <row r="496" spans="3:4" hidden="1">
      <c r="C496" s="18" t="s">
        <v>1755</v>
      </c>
      <c r="D496" s="18" t="s">
        <v>1756</v>
      </c>
    </row>
    <row r="497" spans="3:4" hidden="1">
      <c r="C497" s="18" t="s">
        <v>1757</v>
      </c>
      <c r="D497" s="18" t="s">
        <v>1758</v>
      </c>
    </row>
    <row r="498" spans="3:4" hidden="1">
      <c r="C498" s="18" t="s">
        <v>1762</v>
      </c>
      <c r="D498" s="18" t="s">
        <v>1763</v>
      </c>
    </row>
    <row r="499" spans="3:4" hidden="1">
      <c r="C499" s="18" t="s">
        <v>1764</v>
      </c>
      <c r="D499" s="18" t="s">
        <v>1765</v>
      </c>
    </row>
    <row r="500" spans="3:4" hidden="1">
      <c r="C500" s="18" t="s">
        <v>1766</v>
      </c>
      <c r="D500" s="18" t="s">
        <v>1767</v>
      </c>
    </row>
    <row r="501" spans="3:4" hidden="1">
      <c r="C501" s="18" t="s">
        <v>1769</v>
      </c>
      <c r="D501" s="18" t="s">
        <v>1770</v>
      </c>
    </row>
    <row r="502" spans="3:4" hidden="1">
      <c r="C502" s="18" t="s">
        <v>1773</v>
      </c>
      <c r="D502" s="18" t="s">
        <v>1774</v>
      </c>
    </row>
    <row r="503" spans="3:4" hidden="1">
      <c r="C503" s="18" t="s">
        <v>1780</v>
      </c>
      <c r="D503" s="18" t="s">
        <v>1781</v>
      </c>
    </row>
    <row r="504" spans="3:4" hidden="1">
      <c r="C504" s="18" t="s">
        <v>1784</v>
      </c>
      <c r="D504" s="18" t="s">
        <v>1785</v>
      </c>
    </row>
    <row r="505" spans="3:4" hidden="1">
      <c r="C505" s="18" t="s">
        <v>1788</v>
      </c>
      <c r="D505" s="18" t="s">
        <v>1789</v>
      </c>
    </row>
    <row r="506" spans="3:4" hidden="1">
      <c r="C506" s="18" t="s">
        <v>1792</v>
      </c>
      <c r="D506" s="18" t="s">
        <v>1793</v>
      </c>
    </row>
    <row r="507" spans="3:4" hidden="1">
      <c r="C507" s="18" t="s">
        <v>1799</v>
      </c>
      <c r="D507" s="18" t="s">
        <v>1800</v>
      </c>
    </row>
    <row r="508" spans="3:4" hidden="1">
      <c r="C508" s="18" t="s">
        <v>1803</v>
      </c>
      <c r="D508" s="18" t="s">
        <v>1804</v>
      </c>
    </row>
    <row r="509" spans="3:4" hidden="1">
      <c r="C509" s="18" t="s">
        <v>1806</v>
      </c>
      <c r="D509" s="18" t="s">
        <v>1807</v>
      </c>
    </row>
    <row r="510" spans="3:4" hidden="1">
      <c r="C510" s="18" t="s">
        <v>1813</v>
      </c>
      <c r="D510" s="18" t="s">
        <v>1814</v>
      </c>
    </row>
    <row r="511" spans="3:4" hidden="1">
      <c r="C511" s="18" t="s">
        <v>1815</v>
      </c>
      <c r="D511" s="18" t="s">
        <v>1816</v>
      </c>
    </row>
    <row r="512" spans="3:4" hidden="1">
      <c r="C512" s="18" t="s">
        <v>1819</v>
      </c>
      <c r="D512" s="18" t="s">
        <v>1820</v>
      </c>
    </row>
    <row r="513" spans="3:4" hidden="1">
      <c r="C513" s="18" t="s">
        <v>1822</v>
      </c>
      <c r="D513" s="18" t="s">
        <v>1823</v>
      </c>
    </row>
    <row r="514" spans="3:4" hidden="1">
      <c r="C514" s="18" t="s">
        <v>1825</v>
      </c>
      <c r="D514" s="18" t="s">
        <v>1826</v>
      </c>
    </row>
    <row r="515" spans="3:4" hidden="1">
      <c r="C515" s="18" t="s">
        <v>1828</v>
      </c>
      <c r="D515" s="18" t="s">
        <v>1829</v>
      </c>
    </row>
    <row r="516" spans="3:4" hidden="1">
      <c r="C516" s="18" t="s">
        <v>1830</v>
      </c>
      <c r="D516" s="18" t="s">
        <v>1831</v>
      </c>
    </row>
    <row r="517" spans="3:4" hidden="1">
      <c r="C517" s="18" t="s">
        <v>1833</v>
      </c>
      <c r="D517" s="18" t="s">
        <v>1834</v>
      </c>
    </row>
    <row r="518" spans="3:4" hidden="1">
      <c r="C518" s="18" t="s">
        <v>1835</v>
      </c>
      <c r="D518" s="18" t="s">
        <v>1836</v>
      </c>
    </row>
    <row r="519" spans="3:4" hidden="1">
      <c r="C519" s="18" t="s">
        <v>1842</v>
      </c>
      <c r="D519" s="18" t="s">
        <v>1843</v>
      </c>
    </row>
    <row r="520" spans="3:4" hidden="1">
      <c r="C520" s="18" t="s">
        <v>1846</v>
      </c>
      <c r="D520" s="18" t="s">
        <v>1847</v>
      </c>
    </row>
    <row r="521" spans="3:4" hidden="1">
      <c r="C521" s="18" t="s">
        <v>1854</v>
      </c>
      <c r="D521" s="18" t="s">
        <v>1855</v>
      </c>
    </row>
    <row r="522" spans="3:4" hidden="1">
      <c r="C522" s="18" t="s">
        <v>1858</v>
      </c>
      <c r="D522" s="18" t="s">
        <v>1859</v>
      </c>
    </row>
    <row r="523" spans="3:4" hidden="1">
      <c r="C523" s="18" t="s">
        <v>1862</v>
      </c>
      <c r="D523" s="18" t="s">
        <v>1863</v>
      </c>
    </row>
    <row r="524" spans="3:4" hidden="1">
      <c r="C524" s="18" t="s">
        <v>1866</v>
      </c>
      <c r="D524" s="18" t="s">
        <v>1867</v>
      </c>
    </row>
    <row r="525" spans="3:4" hidden="1">
      <c r="C525" s="18" t="s">
        <v>1872</v>
      </c>
      <c r="D525" s="18" t="s">
        <v>1873</v>
      </c>
    </row>
    <row r="526" spans="3:4" hidden="1">
      <c r="C526" s="18" t="s">
        <v>1874</v>
      </c>
      <c r="D526" s="18" t="s">
        <v>1875</v>
      </c>
    </row>
    <row r="527" spans="3:4" hidden="1">
      <c r="C527" s="18" t="s">
        <v>1876</v>
      </c>
      <c r="D527" s="18" t="s">
        <v>1877</v>
      </c>
    </row>
    <row r="528" spans="3:4" hidden="1">
      <c r="C528" s="18" t="s">
        <v>1880</v>
      </c>
      <c r="D528" s="18" t="s">
        <v>1881</v>
      </c>
    </row>
    <row r="529" spans="2:6" hidden="1">
      <c r="C529" s="18" t="s">
        <v>1883</v>
      </c>
      <c r="D529" s="18" t="s">
        <v>1884</v>
      </c>
    </row>
    <row r="530" spans="2:6" hidden="1">
      <c r="C530" s="18" t="s">
        <v>1885</v>
      </c>
      <c r="D530" s="18" t="s">
        <v>1886</v>
      </c>
    </row>
    <row r="531" spans="2:6" hidden="1">
      <c r="C531" s="18" t="s">
        <v>1889</v>
      </c>
      <c r="D531" s="18" t="s">
        <v>1890</v>
      </c>
    </row>
    <row r="532" spans="2:6" hidden="1">
      <c r="C532" s="18" t="s">
        <v>1898</v>
      </c>
      <c r="D532" s="18" t="s">
        <v>1899</v>
      </c>
    </row>
    <row r="533" spans="2:6" hidden="1">
      <c r="C533" s="18" t="s">
        <v>1901</v>
      </c>
      <c r="D533" s="18" t="s">
        <v>1902</v>
      </c>
    </row>
    <row r="534" spans="2:6" hidden="1">
      <c r="C534" s="18" t="s">
        <v>1904</v>
      </c>
      <c r="D534" s="18" t="s">
        <v>1905</v>
      </c>
    </row>
    <row r="535" spans="2:6" hidden="1">
      <c r="C535" s="18" t="s">
        <v>1907</v>
      </c>
      <c r="D535" s="18" t="s">
        <v>1908</v>
      </c>
    </row>
    <row r="536" spans="2:6">
      <c r="B536" s="191"/>
      <c r="C536" s="18" t="s">
        <v>1910</v>
      </c>
      <c r="D536" s="19" t="s">
        <v>1911</v>
      </c>
      <c r="E536" t="s">
        <v>2871</v>
      </c>
      <c r="F536" s="196"/>
    </row>
    <row r="537" spans="2:6">
      <c r="B537" s="191"/>
      <c r="C537" s="18" t="s">
        <v>1914</v>
      </c>
      <c r="D537" s="19" t="s">
        <v>1915</v>
      </c>
      <c r="E537" t="s">
        <v>2871</v>
      </c>
      <c r="F537" s="196"/>
    </row>
    <row r="538" spans="2:6">
      <c r="B538" s="191"/>
      <c r="C538" s="18" t="s">
        <v>1917</v>
      </c>
      <c r="D538" s="19" t="s">
        <v>1918</v>
      </c>
      <c r="E538" t="s">
        <v>2871</v>
      </c>
      <c r="F538" s="196"/>
    </row>
    <row r="539" spans="2:6">
      <c r="B539" s="191"/>
      <c r="C539" s="18" t="s">
        <v>1919</v>
      </c>
      <c r="D539" s="19" t="s">
        <v>1920</v>
      </c>
      <c r="E539" t="s">
        <v>2871</v>
      </c>
      <c r="F539" s="196"/>
    </row>
    <row r="540" spans="2:6" hidden="1">
      <c r="C540" s="18" t="s">
        <v>1921</v>
      </c>
      <c r="D540" s="18" t="s">
        <v>1922</v>
      </c>
    </row>
    <row r="541" spans="2:6" hidden="1">
      <c r="C541" s="18" t="s">
        <v>1928</v>
      </c>
      <c r="D541" s="18" t="s">
        <v>1929</v>
      </c>
    </row>
    <row r="542" spans="2:6" hidden="1">
      <c r="C542" s="18" t="s">
        <v>1930</v>
      </c>
      <c r="D542" s="18" t="s">
        <v>1931</v>
      </c>
    </row>
    <row r="543" spans="2:6" hidden="1">
      <c r="C543" s="18" t="s">
        <v>1932</v>
      </c>
      <c r="D543" s="18" t="s">
        <v>1933</v>
      </c>
    </row>
    <row r="544" spans="2:6" hidden="1">
      <c r="C544" s="18" t="s">
        <v>1935</v>
      </c>
      <c r="D544" s="18" t="s">
        <v>1936</v>
      </c>
    </row>
    <row r="545" spans="2:6" hidden="1">
      <c r="C545" s="18" t="s">
        <v>1938</v>
      </c>
      <c r="D545" s="18" t="s">
        <v>1939</v>
      </c>
    </row>
    <row r="546" spans="2:6" hidden="1">
      <c r="C546" s="18" t="s">
        <v>1940</v>
      </c>
      <c r="D546" s="18" t="s">
        <v>1941</v>
      </c>
    </row>
    <row r="547" spans="2:6" hidden="1">
      <c r="C547" s="18" t="s">
        <v>1943</v>
      </c>
      <c r="D547" s="18" t="s">
        <v>1944</v>
      </c>
    </row>
    <row r="548" spans="2:6" hidden="1">
      <c r="C548" s="18" t="s">
        <v>1947</v>
      </c>
      <c r="D548" s="18" t="s">
        <v>1948</v>
      </c>
    </row>
    <row r="549" spans="2:6" hidden="1">
      <c r="C549" s="18" t="s">
        <v>1953</v>
      </c>
      <c r="D549" s="18" t="s">
        <v>1954</v>
      </c>
    </row>
    <row r="550" spans="2:6" hidden="1">
      <c r="C550" s="18" t="s">
        <v>1957</v>
      </c>
      <c r="D550" s="18" t="s">
        <v>1958</v>
      </c>
    </row>
    <row r="551" spans="2:6">
      <c r="B551" s="191"/>
      <c r="C551" s="18" t="s">
        <v>1959</v>
      </c>
      <c r="D551" s="19" t="s">
        <v>1960</v>
      </c>
      <c r="E551" t="s">
        <v>2871</v>
      </c>
      <c r="F551" s="196"/>
    </row>
    <row r="552" spans="2:6">
      <c r="B552" s="191"/>
      <c r="C552" s="18" t="s">
        <v>1967</v>
      </c>
      <c r="D552" s="19" t="s">
        <v>1968</v>
      </c>
      <c r="E552" t="s">
        <v>2871</v>
      </c>
      <c r="F552" s="196"/>
    </row>
    <row r="553" spans="2:6">
      <c r="B553" s="191"/>
      <c r="C553" s="18" t="s">
        <v>1971</v>
      </c>
      <c r="D553" s="19" t="s">
        <v>1972</v>
      </c>
      <c r="E553" t="s">
        <v>2871</v>
      </c>
      <c r="F553" s="196"/>
    </row>
    <row r="554" spans="2:6">
      <c r="B554" s="191"/>
      <c r="C554" s="18" t="s">
        <v>1975</v>
      </c>
      <c r="D554" s="19" t="s">
        <v>1976</v>
      </c>
      <c r="E554" t="s">
        <v>2871</v>
      </c>
      <c r="F554" s="196"/>
    </row>
    <row r="555" spans="2:6">
      <c r="B555" s="191"/>
      <c r="C555" s="18" t="s">
        <v>1979</v>
      </c>
      <c r="D555" s="19" t="s">
        <v>1980</v>
      </c>
      <c r="E555" t="s">
        <v>2871</v>
      </c>
      <c r="F555" s="196"/>
    </row>
    <row r="556" spans="2:6">
      <c r="B556" s="191"/>
      <c r="C556" s="187" t="s">
        <v>1987</v>
      </c>
      <c r="D556" s="187" t="s">
        <v>1988</v>
      </c>
      <c r="E556" s="188" t="s">
        <v>2871</v>
      </c>
      <c r="F556" s="196"/>
    </row>
    <row r="557" spans="2:6">
      <c r="B557" s="191"/>
      <c r="C557" s="18" t="s">
        <v>1990</v>
      </c>
      <c r="D557" s="19" t="s">
        <v>1991</v>
      </c>
      <c r="E557" t="s">
        <v>2871</v>
      </c>
      <c r="F557" s="196"/>
    </row>
    <row r="558" spans="2:6">
      <c r="B558" s="191"/>
      <c r="C558" s="18" t="s">
        <v>1992</v>
      </c>
      <c r="D558" s="19" t="s">
        <v>1993</v>
      </c>
      <c r="E558" t="s">
        <v>2871</v>
      </c>
      <c r="F558" s="196"/>
    </row>
    <row r="559" spans="2:6">
      <c r="B559" s="191"/>
      <c r="C559" s="18" t="s">
        <v>1995</v>
      </c>
      <c r="D559" s="19" t="s">
        <v>1996</v>
      </c>
      <c r="E559" t="s">
        <v>2871</v>
      </c>
      <c r="F559" s="196"/>
    </row>
    <row r="560" spans="2:6">
      <c r="B560" s="191"/>
      <c r="C560" s="18" t="s">
        <v>1998</v>
      </c>
      <c r="D560" s="19" t="s">
        <v>1999</v>
      </c>
      <c r="E560" t="s">
        <v>2871</v>
      </c>
      <c r="F560" s="196"/>
    </row>
    <row r="561" spans="2:6">
      <c r="B561" s="191"/>
      <c r="C561" s="18" t="s">
        <v>2004</v>
      </c>
      <c r="D561" s="19" t="s">
        <v>2005</v>
      </c>
      <c r="E561" t="s">
        <v>2871</v>
      </c>
      <c r="F561" s="196"/>
    </row>
    <row r="562" spans="2:6" hidden="1">
      <c r="C562" s="18" t="s">
        <v>2007</v>
      </c>
      <c r="D562" s="18" t="s">
        <v>2008</v>
      </c>
    </row>
    <row r="563" spans="2:6" hidden="1">
      <c r="C563" s="18" t="s">
        <v>2011</v>
      </c>
      <c r="D563" s="20" t="s">
        <v>2012</v>
      </c>
    </row>
    <row r="564" spans="2:6" hidden="1">
      <c r="C564" s="18" t="s">
        <v>2014</v>
      </c>
      <c r="D564" s="18" t="s">
        <v>2015</v>
      </c>
    </row>
    <row r="565" spans="2:6" hidden="1">
      <c r="C565" s="18" t="s">
        <v>2022</v>
      </c>
      <c r="D565" s="18" t="s">
        <v>2023</v>
      </c>
    </row>
    <row r="566" spans="2:6" hidden="1">
      <c r="C566" s="18" t="s">
        <v>2025</v>
      </c>
      <c r="D566" s="18" t="s">
        <v>2026</v>
      </c>
    </row>
    <row r="567" spans="2:6" hidden="1">
      <c r="C567" s="18" t="s">
        <v>2029</v>
      </c>
      <c r="D567" s="18" t="s">
        <v>2030</v>
      </c>
    </row>
    <row r="568" spans="2:6" hidden="1">
      <c r="C568" s="18" t="s">
        <v>2033</v>
      </c>
      <c r="D568" s="18" t="s">
        <v>2034</v>
      </c>
    </row>
    <row r="569" spans="2:6" hidden="1">
      <c r="C569" s="18" t="s">
        <v>2037</v>
      </c>
      <c r="D569" s="18" t="s">
        <v>2038</v>
      </c>
    </row>
    <row r="570" spans="2:6" hidden="1">
      <c r="C570" s="18" t="s">
        <v>2040</v>
      </c>
      <c r="D570" s="20" t="s">
        <v>2041</v>
      </c>
    </row>
    <row r="571" spans="2:6" hidden="1">
      <c r="C571" s="18" t="s">
        <v>2043</v>
      </c>
      <c r="D571" s="18" t="s">
        <v>2044</v>
      </c>
    </row>
    <row r="572" spans="2:6" hidden="1">
      <c r="C572" s="18" t="s">
        <v>2050</v>
      </c>
      <c r="D572" s="18" t="s">
        <v>2051</v>
      </c>
    </row>
    <row r="573" spans="2:6" hidden="1">
      <c r="C573" s="18" t="s">
        <v>2053</v>
      </c>
      <c r="D573" s="18" t="s">
        <v>2054</v>
      </c>
    </row>
    <row r="574" spans="2:6" hidden="1">
      <c r="C574" s="18" t="s">
        <v>2057</v>
      </c>
      <c r="D574" s="18" t="s">
        <v>2058</v>
      </c>
    </row>
    <row r="575" spans="2:6" hidden="1">
      <c r="C575" s="18" t="s">
        <v>2061</v>
      </c>
      <c r="D575" s="18" t="s">
        <v>2062</v>
      </c>
    </row>
    <row r="576" spans="2:6" hidden="1">
      <c r="C576" s="18" t="s">
        <v>2068</v>
      </c>
      <c r="D576" s="18" t="s">
        <v>2069</v>
      </c>
    </row>
    <row r="577" spans="3:4" hidden="1">
      <c r="C577" s="18" t="s">
        <v>2071</v>
      </c>
      <c r="D577" s="18" t="s">
        <v>2072</v>
      </c>
    </row>
    <row r="578" spans="3:4" hidden="1">
      <c r="C578" s="18" t="s">
        <v>2074</v>
      </c>
      <c r="D578" s="20" t="s">
        <v>2075</v>
      </c>
    </row>
    <row r="579" spans="3:4" hidden="1">
      <c r="C579" s="18" t="s">
        <v>2076</v>
      </c>
      <c r="D579" s="18" t="s">
        <v>2077</v>
      </c>
    </row>
    <row r="580" spans="3:4" hidden="1">
      <c r="C580" s="18" t="s">
        <v>2080</v>
      </c>
      <c r="D580" s="18" t="s">
        <v>2081</v>
      </c>
    </row>
    <row r="581" spans="3:4" hidden="1">
      <c r="C581" s="18" t="s">
        <v>2083</v>
      </c>
      <c r="D581" s="18" t="s">
        <v>2084</v>
      </c>
    </row>
    <row r="582" spans="3:4" hidden="1">
      <c r="C582" s="18" t="s">
        <v>2086</v>
      </c>
      <c r="D582" s="18" t="s">
        <v>2087</v>
      </c>
    </row>
    <row r="583" spans="3:4" hidden="1">
      <c r="C583" s="18" t="s">
        <v>2090</v>
      </c>
      <c r="D583" s="18" t="s">
        <v>2091</v>
      </c>
    </row>
    <row r="584" spans="3:4" hidden="1">
      <c r="C584" s="18" t="s">
        <v>2098</v>
      </c>
      <c r="D584" s="18" t="s">
        <v>2099</v>
      </c>
    </row>
    <row r="585" spans="3:4" hidden="1">
      <c r="C585" s="18" t="s">
        <v>2103</v>
      </c>
      <c r="D585" s="18" t="s">
        <v>2104</v>
      </c>
    </row>
    <row r="586" spans="3:4" hidden="1">
      <c r="C586" s="18" t="s">
        <v>2105</v>
      </c>
      <c r="D586" s="18" t="s">
        <v>2106</v>
      </c>
    </row>
    <row r="587" spans="3:4" hidden="1">
      <c r="C587" s="18" t="s">
        <v>2109</v>
      </c>
      <c r="D587" s="18" t="s">
        <v>2110</v>
      </c>
    </row>
    <row r="588" spans="3:4" hidden="1">
      <c r="C588" s="18" t="s">
        <v>2112</v>
      </c>
      <c r="D588" s="18" t="s">
        <v>2113</v>
      </c>
    </row>
    <row r="589" spans="3:4" hidden="1">
      <c r="C589" s="18" t="s">
        <v>2114</v>
      </c>
      <c r="D589" s="18" t="s">
        <v>2115</v>
      </c>
    </row>
    <row r="590" spans="3:4" hidden="1">
      <c r="C590" s="18" t="s">
        <v>2123</v>
      </c>
      <c r="D590" s="18" t="s">
        <v>2124</v>
      </c>
    </row>
    <row r="591" spans="3:4" hidden="1">
      <c r="C591" s="18" t="s">
        <v>2127</v>
      </c>
      <c r="D591" s="18" t="s">
        <v>2128</v>
      </c>
    </row>
    <row r="592" spans="3:4" hidden="1">
      <c r="C592" s="18" t="s">
        <v>2133</v>
      </c>
      <c r="D592" s="18" t="s">
        <v>2134</v>
      </c>
    </row>
    <row r="593" spans="3:4" hidden="1">
      <c r="C593" s="19" t="s">
        <v>2137</v>
      </c>
      <c r="D593" s="19" t="s">
        <v>2138</v>
      </c>
    </row>
    <row r="594" spans="3:4" hidden="1">
      <c r="C594" s="18" t="s">
        <v>2140</v>
      </c>
      <c r="D594" s="18" t="s">
        <v>2141</v>
      </c>
    </row>
    <row r="595" spans="3:4" hidden="1">
      <c r="C595" s="18" t="s">
        <v>2147</v>
      </c>
      <c r="D595" s="18" t="s">
        <v>2148</v>
      </c>
    </row>
    <row r="596" spans="3:4" hidden="1">
      <c r="C596" s="18" t="s">
        <v>2150</v>
      </c>
      <c r="D596" s="18" t="s">
        <v>2151</v>
      </c>
    </row>
    <row r="597" spans="3:4" hidden="1">
      <c r="C597" s="18" t="s">
        <v>2152</v>
      </c>
      <c r="D597" s="18" t="s">
        <v>2153</v>
      </c>
    </row>
    <row r="598" spans="3:4" hidden="1">
      <c r="C598" s="18" t="s">
        <v>2156</v>
      </c>
      <c r="D598" s="18" t="s">
        <v>2157</v>
      </c>
    </row>
    <row r="599" spans="3:4" hidden="1">
      <c r="C599" s="18" t="s">
        <v>2158</v>
      </c>
      <c r="D599" s="18" t="s">
        <v>2159</v>
      </c>
    </row>
    <row r="600" spans="3:4" hidden="1">
      <c r="C600" s="18" t="s">
        <v>2166</v>
      </c>
      <c r="D600" s="18" t="s">
        <v>2167</v>
      </c>
    </row>
    <row r="601" spans="3:4" hidden="1">
      <c r="C601" s="18" t="s">
        <v>2169</v>
      </c>
      <c r="D601" s="18" t="s">
        <v>2170</v>
      </c>
    </row>
    <row r="602" spans="3:4" hidden="1">
      <c r="C602" s="18" t="s">
        <v>2173</v>
      </c>
      <c r="D602" s="18" t="s">
        <v>2174</v>
      </c>
    </row>
    <row r="603" spans="3:4" hidden="1">
      <c r="C603" s="18" t="s">
        <v>2181</v>
      </c>
      <c r="D603" s="18" t="s">
        <v>2182</v>
      </c>
    </row>
    <row r="604" spans="3:4" hidden="1">
      <c r="C604" s="18" t="s">
        <v>2184</v>
      </c>
      <c r="D604" s="18" t="s">
        <v>2185</v>
      </c>
    </row>
    <row r="605" spans="3:4" hidden="1">
      <c r="C605" s="18" t="s">
        <v>2188</v>
      </c>
      <c r="D605" s="18" t="s">
        <v>2189</v>
      </c>
    </row>
    <row r="606" spans="3:4" hidden="1">
      <c r="C606" s="18" t="s">
        <v>2195</v>
      </c>
      <c r="D606" s="18" t="s">
        <v>2196</v>
      </c>
    </row>
    <row r="607" spans="3:4" hidden="1">
      <c r="C607" s="18" t="s">
        <v>2199</v>
      </c>
      <c r="D607" s="18" t="s">
        <v>2200</v>
      </c>
    </row>
    <row r="608" spans="3:4" hidden="1">
      <c r="C608" s="18" t="s">
        <v>2203</v>
      </c>
      <c r="D608" s="18" t="s">
        <v>2204</v>
      </c>
    </row>
    <row r="609" spans="2:6" hidden="1">
      <c r="C609" s="18" t="s">
        <v>2207</v>
      </c>
      <c r="D609" s="18" t="s">
        <v>2208</v>
      </c>
    </row>
    <row r="610" spans="2:6" hidden="1">
      <c r="C610" s="18" t="s">
        <v>2209</v>
      </c>
      <c r="D610" s="18" t="s">
        <v>2210</v>
      </c>
    </row>
    <row r="611" spans="2:6" hidden="1">
      <c r="C611" s="18" t="s">
        <v>2215</v>
      </c>
      <c r="D611" s="18" t="s">
        <v>2216</v>
      </c>
    </row>
    <row r="612" spans="2:6" hidden="1">
      <c r="C612" s="18" t="s">
        <v>2223</v>
      </c>
      <c r="D612" s="18" t="s">
        <v>2224</v>
      </c>
    </row>
    <row r="613" spans="2:6" hidden="1">
      <c r="C613" s="18" t="s">
        <v>2225</v>
      </c>
      <c r="D613" s="18" t="s">
        <v>2226</v>
      </c>
    </row>
    <row r="614" spans="2:6" hidden="1">
      <c r="C614" s="18" t="s">
        <v>2228</v>
      </c>
      <c r="D614" s="18" t="s">
        <v>2229</v>
      </c>
    </row>
    <row r="615" spans="2:6" hidden="1">
      <c r="C615" s="18" t="s">
        <v>2232</v>
      </c>
      <c r="D615" s="18" t="s">
        <v>2233</v>
      </c>
    </row>
    <row r="616" spans="2:6" hidden="1">
      <c r="C616" s="18" t="s">
        <v>2235</v>
      </c>
      <c r="D616" s="18" t="s">
        <v>2236</v>
      </c>
    </row>
    <row r="617" spans="2:6" hidden="1">
      <c r="C617" s="18" t="s">
        <v>2238</v>
      </c>
      <c r="D617" s="18" t="s">
        <v>2239</v>
      </c>
    </row>
    <row r="618" spans="2:6" hidden="1">
      <c r="C618" s="18" t="s">
        <v>2242</v>
      </c>
      <c r="D618" s="18" t="s">
        <v>2243</v>
      </c>
    </row>
    <row r="619" spans="2:6">
      <c r="B619" s="191"/>
      <c r="C619" s="18" t="s">
        <v>2245</v>
      </c>
      <c r="D619" s="19" t="s">
        <v>2246</v>
      </c>
      <c r="E619" t="s">
        <v>2871</v>
      </c>
      <c r="F619" s="196"/>
    </row>
    <row r="620" spans="2:6" hidden="1">
      <c r="C620" s="18" t="s">
        <v>2248</v>
      </c>
      <c r="D620" s="18" t="s">
        <v>2249</v>
      </c>
    </row>
    <row r="621" spans="2:6" hidden="1">
      <c r="C621" s="18" t="s">
        <v>2251</v>
      </c>
      <c r="D621" s="18" t="s">
        <v>2252</v>
      </c>
    </row>
    <row r="622" spans="2:6" hidden="1">
      <c r="C622" s="18" t="s">
        <v>2254</v>
      </c>
      <c r="D622" s="18" t="s">
        <v>2255</v>
      </c>
    </row>
    <row r="623" spans="2:6" hidden="1">
      <c r="C623" s="18" t="s">
        <v>2257</v>
      </c>
      <c r="D623" s="18" t="s">
        <v>2258</v>
      </c>
    </row>
    <row r="624" spans="2:6" hidden="1">
      <c r="C624" s="18" t="s">
        <v>2261</v>
      </c>
      <c r="D624" s="18" t="s">
        <v>2262</v>
      </c>
    </row>
    <row r="625" spans="3:4" hidden="1">
      <c r="C625" s="18" t="s">
        <v>2268</v>
      </c>
      <c r="D625" s="18" t="s">
        <v>2269</v>
      </c>
    </row>
    <row r="626" spans="3:4" hidden="1">
      <c r="C626" s="18" t="s">
        <v>2272</v>
      </c>
      <c r="D626" s="18" t="s">
        <v>2273</v>
      </c>
    </row>
    <row r="627" spans="3:4" hidden="1">
      <c r="C627" s="18" t="s">
        <v>2276</v>
      </c>
      <c r="D627" s="18" t="s">
        <v>2277</v>
      </c>
    </row>
    <row r="628" spans="3:4" hidden="1">
      <c r="C628" s="18" t="s">
        <v>2283</v>
      </c>
      <c r="D628" s="18" t="s">
        <v>2284</v>
      </c>
    </row>
    <row r="629" spans="3:4" hidden="1">
      <c r="C629" s="18" t="s">
        <v>2286</v>
      </c>
      <c r="D629" s="18" t="s">
        <v>2287</v>
      </c>
    </row>
    <row r="630" spans="3:4" hidden="1">
      <c r="C630" s="18" t="s">
        <v>2290</v>
      </c>
      <c r="D630" s="18" t="s">
        <v>2291</v>
      </c>
    </row>
    <row r="631" spans="3:4" hidden="1">
      <c r="C631" s="18" t="s">
        <v>2297</v>
      </c>
      <c r="D631" s="18" t="s">
        <v>2298</v>
      </c>
    </row>
    <row r="632" spans="3:4" hidden="1">
      <c r="C632" s="18" t="s">
        <v>2301</v>
      </c>
      <c r="D632" s="18" t="s">
        <v>2302</v>
      </c>
    </row>
    <row r="633" spans="3:4" hidden="1">
      <c r="C633" s="18" t="s">
        <v>2305</v>
      </c>
      <c r="D633" s="18" t="s">
        <v>2306</v>
      </c>
    </row>
    <row r="634" spans="3:4" hidden="1">
      <c r="C634" s="18" t="s">
        <v>2311</v>
      </c>
      <c r="D634" s="18" t="s">
        <v>2312</v>
      </c>
    </row>
    <row r="635" spans="3:4" hidden="1">
      <c r="C635" s="18" t="s">
        <v>2315</v>
      </c>
      <c r="D635" s="18" t="s">
        <v>2316</v>
      </c>
    </row>
    <row r="636" spans="3:4" hidden="1">
      <c r="C636" s="18" t="s">
        <v>2318</v>
      </c>
      <c r="D636" s="18" t="s">
        <v>2319</v>
      </c>
    </row>
    <row r="637" spans="3:4" hidden="1">
      <c r="C637" s="18" t="s">
        <v>2321</v>
      </c>
      <c r="D637" s="18" t="s">
        <v>2322</v>
      </c>
    </row>
    <row r="638" spans="3:4" hidden="1">
      <c r="C638" s="18" t="s">
        <v>2323</v>
      </c>
      <c r="D638" s="18" t="s">
        <v>2324</v>
      </c>
    </row>
    <row r="639" spans="3:4" hidden="1">
      <c r="C639" s="18" t="s">
        <v>2327</v>
      </c>
      <c r="D639" s="18" t="s">
        <v>2328</v>
      </c>
    </row>
    <row r="640" spans="3:4" hidden="1">
      <c r="C640" s="18" t="s">
        <v>2333</v>
      </c>
      <c r="D640" s="18" t="s">
        <v>2334</v>
      </c>
    </row>
    <row r="641" spans="3:4" hidden="1">
      <c r="C641" s="18" t="s">
        <v>2336</v>
      </c>
      <c r="D641" s="18" t="s">
        <v>2337</v>
      </c>
    </row>
    <row r="642" spans="3:4" hidden="1">
      <c r="C642" s="18" t="s">
        <v>2340</v>
      </c>
      <c r="D642" s="18" t="s">
        <v>2341</v>
      </c>
    </row>
    <row r="643" spans="3:4" hidden="1">
      <c r="C643" s="18" t="s">
        <v>2344</v>
      </c>
      <c r="D643" s="18" t="s">
        <v>2345</v>
      </c>
    </row>
    <row r="644" spans="3:4" hidden="1">
      <c r="C644" s="18" t="s">
        <v>2348</v>
      </c>
      <c r="D644" s="18" t="s">
        <v>2349</v>
      </c>
    </row>
    <row r="645" spans="3:4" hidden="1">
      <c r="C645" s="18" t="s">
        <v>2351</v>
      </c>
      <c r="D645" s="18" t="s">
        <v>2352</v>
      </c>
    </row>
    <row r="646" spans="3:4" hidden="1">
      <c r="C646" s="18" t="s">
        <v>2354</v>
      </c>
      <c r="D646" s="18" t="s">
        <v>2355</v>
      </c>
    </row>
    <row r="647" spans="3:4" hidden="1">
      <c r="C647" s="18" t="s">
        <v>2363</v>
      </c>
      <c r="D647" s="18" t="s">
        <v>2364</v>
      </c>
    </row>
    <row r="648" spans="3:4" hidden="1">
      <c r="C648" s="18" t="s">
        <v>2366</v>
      </c>
      <c r="D648" s="18" t="s">
        <v>2367</v>
      </c>
    </row>
    <row r="649" spans="3:4" hidden="1">
      <c r="C649" s="18" t="s">
        <v>2369</v>
      </c>
      <c r="D649" s="18" t="s">
        <v>2370</v>
      </c>
    </row>
    <row r="650" spans="3:4" hidden="1">
      <c r="C650" s="18" t="s">
        <v>2373</v>
      </c>
      <c r="D650" s="18" t="s">
        <v>2374</v>
      </c>
    </row>
    <row r="651" spans="3:4" hidden="1">
      <c r="C651" s="18" t="s">
        <v>2376</v>
      </c>
      <c r="D651" s="18" t="s">
        <v>2377</v>
      </c>
    </row>
    <row r="652" spans="3:4" hidden="1">
      <c r="C652" s="18" t="s">
        <v>2379</v>
      </c>
      <c r="D652" s="18" t="s">
        <v>2380</v>
      </c>
    </row>
    <row r="653" spans="3:4" hidden="1">
      <c r="C653" s="18" t="s">
        <v>2382</v>
      </c>
      <c r="D653" s="18" t="s">
        <v>2383</v>
      </c>
    </row>
    <row r="654" spans="3:4" hidden="1">
      <c r="C654" s="18" t="s">
        <v>2385</v>
      </c>
      <c r="D654" s="18" t="s">
        <v>2386</v>
      </c>
    </row>
    <row r="655" spans="3:4" hidden="1">
      <c r="C655" s="18" t="s">
        <v>2389</v>
      </c>
      <c r="D655" s="18" t="s">
        <v>2390</v>
      </c>
    </row>
    <row r="656" spans="3:4" hidden="1">
      <c r="C656" s="18" t="s">
        <v>2391</v>
      </c>
      <c r="D656" s="18" t="s">
        <v>2392</v>
      </c>
    </row>
    <row r="657" spans="3:4" hidden="1">
      <c r="C657" s="18" t="s">
        <v>2393</v>
      </c>
      <c r="D657" s="18" t="s">
        <v>2394</v>
      </c>
    </row>
    <row r="658" spans="3:4" hidden="1">
      <c r="C658" s="18" t="s">
        <v>2401</v>
      </c>
      <c r="D658" s="18" t="s">
        <v>2402</v>
      </c>
    </row>
    <row r="659" spans="3:4" hidden="1">
      <c r="C659" s="18" t="s">
        <v>2405</v>
      </c>
      <c r="D659" s="18" t="s">
        <v>2406</v>
      </c>
    </row>
    <row r="660" spans="3:4" hidden="1">
      <c r="C660" s="18" t="s">
        <v>2409</v>
      </c>
      <c r="D660" s="18" t="s">
        <v>2410</v>
      </c>
    </row>
    <row r="661" spans="3:4" hidden="1">
      <c r="C661" s="18" t="s">
        <v>2412</v>
      </c>
      <c r="D661" s="18" t="s">
        <v>2413</v>
      </c>
    </row>
    <row r="662" spans="3:4" hidden="1">
      <c r="C662" s="18" t="s">
        <v>2416</v>
      </c>
      <c r="D662" s="18" t="s">
        <v>2417</v>
      </c>
    </row>
    <row r="663" spans="3:4" hidden="1">
      <c r="C663" s="18" t="s">
        <v>2419</v>
      </c>
      <c r="D663" s="18" t="s">
        <v>2420</v>
      </c>
    </row>
    <row r="664" spans="3:4" hidden="1">
      <c r="C664" s="18" t="s">
        <v>2423</v>
      </c>
      <c r="D664" s="18" t="s">
        <v>2424</v>
      </c>
    </row>
    <row r="665" spans="3:4" hidden="1">
      <c r="C665" s="18" t="s">
        <v>2426</v>
      </c>
      <c r="D665" s="18" t="s">
        <v>2427</v>
      </c>
    </row>
    <row r="666" spans="3:4" hidden="1">
      <c r="C666" s="18" t="s">
        <v>2429</v>
      </c>
      <c r="D666" s="18" t="s">
        <v>2430</v>
      </c>
    </row>
    <row r="667" spans="3:4" hidden="1">
      <c r="C667" s="18" t="s">
        <v>2432</v>
      </c>
      <c r="D667" s="18" t="s">
        <v>2433</v>
      </c>
    </row>
    <row r="668" spans="3:4" hidden="1">
      <c r="C668" s="18" t="s">
        <v>2434</v>
      </c>
      <c r="D668" s="18" t="s">
        <v>2435</v>
      </c>
    </row>
    <row r="669" spans="3:4" hidden="1">
      <c r="C669" s="18" t="s">
        <v>2438</v>
      </c>
      <c r="D669" s="18" t="s">
        <v>2439</v>
      </c>
    </row>
    <row r="670" spans="3:4" hidden="1">
      <c r="C670" s="18" t="s">
        <v>2446</v>
      </c>
      <c r="D670" s="18" t="s">
        <v>2447</v>
      </c>
    </row>
    <row r="671" spans="3:4" hidden="1">
      <c r="C671" s="18" t="s">
        <v>2450</v>
      </c>
      <c r="D671" s="18" t="s">
        <v>2451</v>
      </c>
    </row>
    <row r="672" spans="3:4" hidden="1">
      <c r="C672" s="18" t="s">
        <v>2453</v>
      </c>
      <c r="D672" s="18" t="s">
        <v>2454</v>
      </c>
    </row>
    <row r="673" spans="3:4" hidden="1">
      <c r="C673" s="18" t="s">
        <v>2455</v>
      </c>
      <c r="D673" s="18" t="s">
        <v>2456</v>
      </c>
    </row>
    <row r="674" spans="3:4" hidden="1">
      <c r="C674" s="18" t="s">
        <v>2457</v>
      </c>
      <c r="D674" s="18" t="s">
        <v>2458</v>
      </c>
    </row>
    <row r="675" spans="3:4" hidden="1">
      <c r="C675" s="18" t="s">
        <v>2460</v>
      </c>
      <c r="D675" s="18" t="s">
        <v>2461</v>
      </c>
    </row>
    <row r="676" spans="3:4" hidden="1">
      <c r="C676" s="18" t="s">
        <v>2464</v>
      </c>
      <c r="D676" s="18" t="s">
        <v>2465</v>
      </c>
    </row>
    <row r="677" spans="3:4" hidden="1">
      <c r="C677" s="18" t="s">
        <v>2466</v>
      </c>
      <c r="D677" s="18" t="s">
        <v>2467</v>
      </c>
    </row>
    <row r="678" spans="3:4" hidden="1">
      <c r="C678" s="18" t="s">
        <v>2468</v>
      </c>
      <c r="D678" s="18" t="s">
        <v>2469</v>
      </c>
    </row>
    <row r="679" spans="3:4" hidden="1">
      <c r="C679" s="18" t="s">
        <v>2470</v>
      </c>
      <c r="D679" s="18" t="s">
        <v>2471</v>
      </c>
    </row>
    <row r="680" spans="3:4" hidden="1">
      <c r="C680" s="18" t="s">
        <v>2472</v>
      </c>
      <c r="D680" s="18" t="s">
        <v>2473</v>
      </c>
    </row>
    <row r="681" spans="3:4" hidden="1">
      <c r="C681" s="18" t="s">
        <v>2474</v>
      </c>
      <c r="D681" s="18" t="s">
        <v>2475</v>
      </c>
    </row>
    <row r="682" spans="3:4" hidden="1">
      <c r="C682" s="18" t="s">
        <v>2482</v>
      </c>
      <c r="D682" s="18" t="s">
        <v>2483</v>
      </c>
    </row>
    <row r="683" spans="3:4" hidden="1">
      <c r="C683" s="18" t="s">
        <v>2484</v>
      </c>
      <c r="D683" s="18" t="s">
        <v>2485</v>
      </c>
    </row>
    <row r="684" spans="3:4" hidden="1">
      <c r="C684" s="18" t="s">
        <v>2486</v>
      </c>
      <c r="D684" s="18" t="s">
        <v>2487</v>
      </c>
    </row>
    <row r="685" spans="3:4" hidden="1">
      <c r="C685" s="18" t="s">
        <v>2490</v>
      </c>
      <c r="D685" s="18" t="s">
        <v>2491</v>
      </c>
    </row>
    <row r="686" spans="3:4" hidden="1">
      <c r="C686" s="18" t="s">
        <v>2492</v>
      </c>
      <c r="D686" s="18" t="s">
        <v>2493</v>
      </c>
    </row>
    <row r="687" spans="3:4" hidden="1">
      <c r="C687" s="18" t="s">
        <v>2496</v>
      </c>
      <c r="D687" s="18" t="s">
        <v>2497</v>
      </c>
    </row>
    <row r="688" spans="3:4" hidden="1">
      <c r="C688" s="18" t="s">
        <v>2498</v>
      </c>
      <c r="D688" s="18" t="s">
        <v>2499</v>
      </c>
    </row>
    <row r="689" spans="3:4" hidden="1">
      <c r="C689" s="18" t="s">
        <v>2502</v>
      </c>
      <c r="D689" s="18" t="s">
        <v>2503</v>
      </c>
    </row>
    <row r="690" spans="3:4" hidden="1">
      <c r="C690" s="18" t="s">
        <v>2504</v>
      </c>
      <c r="D690" s="18" t="s">
        <v>2505</v>
      </c>
    </row>
    <row r="691" spans="3:4" hidden="1">
      <c r="C691" s="18" t="s">
        <v>2510</v>
      </c>
      <c r="D691" s="18" t="s">
        <v>2511</v>
      </c>
    </row>
    <row r="692" spans="3:4" hidden="1">
      <c r="C692" s="18" t="s">
        <v>2512</v>
      </c>
      <c r="D692" s="18" t="s">
        <v>2513</v>
      </c>
    </row>
    <row r="693" spans="3:4" hidden="1">
      <c r="C693" s="18" t="s">
        <v>2514</v>
      </c>
      <c r="D693" s="18" t="s">
        <v>2515</v>
      </c>
    </row>
    <row r="694" spans="3:4" hidden="1">
      <c r="C694" s="18" t="s">
        <v>2518</v>
      </c>
      <c r="D694" s="18" t="s">
        <v>2519</v>
      </c>
    </row>
    <row r="695" spans="3:4" hidden="1">
      <c r="C695" s="18" t="s">
        <v>2520</v>
      </c>
      <c r="D695" s="18" t="s">
        <v>2521</v>
      </c>
    </row>
    <row r="696" spans="3:4" hidden="1">
      <c r="C696" s="18" t="s">
        <v>2523</v>
      </c>
      <c r="D696" s="18" t="s">
        <v>2524</v>
      </c>
    </row>
    <row r="697" spans="3:4" hidden="1">
      <c r="C697" s="18" t="s">
        <v>2525</v>
      </c>
      <c r="D697" s="18" t="s">
        <v>2526</v>
      </c>
    </row>
    <row r="698" spans="3:4" hidden="1">
      <c r="C698" s="18" t="s">
        <v>2534</v>
      </c>
      <c r="D698" s="18" t="s">
        <v>2535</v>
      </c>
    </row>
    <row r="699" spans="3:4" hidden="1">
      <c r="C699" s="18" t="s">
        <v>2537</v>
      </c>
      <c r="D699" s="18" t="s">
        <v>2538</v>
      </c>
    </row>
    <row r="700" spans="3:4" hidden="1">
      <c r="C700" s="18" t="s">
        <v>2540</v>
      </c>
      <c r="D700" s="18" t="s">
        <v>2541</v>
      </c>
    </row>
    <row r="701" spans="3:4" hidden="1">
      <c r="C701" s="18" t="s">
        <v>2542</v>
      </c>
      <c r="D701" s="18" t="s">
        <v>2543</v>
      </c>
    </row>
    <row r="702" spans="3:4" hidden="1">
      <c r="C702" s="18" t="s">
        <v>2545</v>
      </c>
      <c r="D702" s="18" t="s">
        <v>2546</v>
      </c>
    </row>
    <row r="703" spans="3:4" hidden="1">
      <c r="C703" s="18" t="s">
        <v>2551</v>
      </c>
      <c r="D703" s="18" t="s">
        <v>2552</v>
      </c>
    </row>
    <row r="704" spans="3:4" hidden="1">
      <c r="C704" s="18" t="s">
        <v>2554</v>
      </c>
      <c r="D704" s="18" t="s">
        <v>2555</v>
      </c>
    </row>
    <row r="705" spans="2:6" hidden="1">
      <c r="C705" s="18" t="s">
        <v>2557</v>
      </c>
      <c r="D705" s="18" t="s">
        <v>2558</v>
      </c>
    </row>
    <row r="706" spans="2:6" hidden="1">
      <c r="C706" s="18" t="s">
        <v>2560</v>
      </c>
      <c r="D706" s="18" t="s">
        <v>2561</v>
      </c>
    </row>
    <row r="707" spans="2:6" hidden="1">
      <c r="C707" s="18" t="s">
        <v>2566</v>
      </c>
      <c r="D707" s="18" t="s">
        <v>2567</v>
      </c>
    </row>
    <row r="708" spans="2:6" hidden="1">
      <c r="C708" s="18" t="s">
        <v>2573</v>
      </c>
      <c r="D708" s="18" t="s">
        <v>2574</v>
      </c>
    </row>
    <row r="709" spans="2:6" hidden="1">
      <c r="C709" s="18" t="s">
        <v>2576</v>
      </c>
      <c r="D709" s="18" t="s">
        <v>2577</v>
      </c>
    </row>
    <row r="710" spans="2:6" hidden="1">
      <c r="C710" s="18" t="s">
        <v>2579</v>
      </c>
      <c r="D710" s="18" t="s">
        <v>2580</v>
      </c>
    </row>
    <row r="711" spans="2:6" hidden="1">
      <c r="C711" s="18" t="s">
        <v>2582</v>
      </c>
      <c r="D711" s="18" t="s">
        <v>2583</v>
      </c>
    </row>
    <row r="712" spans="2:6" hidden="1">
      <c r="C712" s="18" t="s">
        <v>2586</v>
      </c>
      <c r="D712" s="18" t="s">
        <v>2587</v>
      </c>
    </row>
    <row r="713" spans="2:6" hidden="1">
      <c r="C713" s="18" t="s">
        <v>2589</v>
      </c>
      <c r="D713" s="18" t="s">
        <v>2590</v>
      </c>
    </row>
    <row r="714" spans="2:6" hidden="1">
      <c r="C714" s="18" t="s">
        <v>2597</v>
      </c>
      <c r="D714" s="18" t="s">
        <v>2598</v>
      </c>
    </row>
    <row r="715" spans="2:6" hidden="1">
      <c r="C715" s="18" t="s">
        <v>2600</v>
      </c>
      <c r="D715" s="18" t="s">
        <v>2601</v>
      </c>
    </row>
    <row r="716" spans="2:6" hidden="1">
      <c r="C716" s="18" t="s">
        <v>2604</v>
      </c>
      <c r="D716" s="18" t="s">
        <v>2605</v>
      </c>
    </row>
    <row r="717" spans="2:6" hidden="1">
      <c r="C717" s="18" t="s">
        <v>2608</v>
      </c>
      <c r="D717" s="18" t="s">
        <v>2609</v>
      </c>
    </row>
    <row r="718" spans="2:6" hidden="1">
      <c r="C718" s="18" t="s">
        <v>2611</v>
      </c>
      <c r="D718" s="18" t="s">
        <v>2612</v>
      </c>
    </row>
    <row r="719" spans="2:6">
      <c r="B719" s="191"/>
      <c r="C719" s="18" t="s">
        <v>2614</v>
      </c>
      <c r="D719" s="19" t="s">
        <v>2615</v>
      </c>
      <c r="E719" t="s">
        <v>2871</v>
      </c>
      <c r="F719" s="196"/>
    </row>
    <row r="720" spans="2:6">
      <c r="B720" s="191"/>
      <c r="C720" s="18" t="s">
        <v>2621</v>
      </c>
      <c r="D720" s="19" t="s">
        <v>2622</v>
      </c>
      <c r="E720" t="s">
        <v>2871</v>
      </c>
      <c r="F720" s="196"/>
    </row>
    <row r="721" spans="3:4" hidden="1">
      <c r="C721" s="18" t="s">
        <v>2624</v>
      </c>
      <c r="D721" s="18" t="s">
        <v>2625</v>
      </c>
    </row>
    <row r="722" spans="3:4" hidden="1">
      <c r="C722" s="18" t="s">
        <v>2628</v>
      </c>
      <c r="D722" s="18" t="s">
        <v>2629</v>
      </c>
    </row>
    <row r="723" spans="3:4" hidden="1">
      <c r="C723" s="18" t="s">
        <v>2631</v>
      </c>
      <c r="D723" s="18" t="s">
        <v>2632</v>
      </c>
    </row>
    <row r="724" spans="3:4" hidden="1">
      <c r="C724" s="18" t="s">
        <v>2634</v>
      </c>
      <c r="D724" s="18" t="s">
        <v>2635</v>
      </c>
    </row>
    <row r="725" spans="3:4" hidden="1">
      <c r="C725" s="18" t="s">
        <v>2637</v>
      </c>
      <c r="D725" s="18" t="s">
        <v>2638</v>
      </c>
    </row>
    <row r="726" spans="3:4" hidden="1">
      <c r="C726" s="18" t="s">
        <v>2640</v>
      </c>
      <c r="D726" s="18" t="s">
        <v>2641</v>
      </c>
    </row>
    <row r="727" spans="3:4" hidden="1">
      <c r="C727" s="18" t="s">
        <v>2643</v>
      </c>
      <c r="D727" s="18" t="s">
        <v>2644</v>
      </c>
    </row>
    <row r="728" spans="3:4" hidden="1">
      <c r="C728" s="18" t="s">
        <v>2650</v>
      </c>
      <c r="D728" s="18" t="s">
        <v>2651</v>
      </c>
    </row>
    <row r="729" spans="3:4" hidden="1">
      <c r="C729" s="18" t="s">
        <v>2652</v>
      </c>
      <c r="D729" s="18" t="s">
        <v>2653</v>
      </c>
    </row>
    <row r="730" spans="3:4" hidden="1">
      <c r="C730" s="18" t="s">
        <v>2655</v>
      </c>
      <c r="D730" s="18" t="s">
        <v>2656</v>
      </c>
    </row>
    <row r="731" spans="3:4" hidden="1">
      <c r="C731" s="18" t="s">
        <v>2657</v>
      </c>
      <c r="D731" s="18" t="s">
        <v>2658</v>
      </c>
    </row>
    <row r="732" spans="3:4" hidden="1">
      <c r="C732" s="18" t="s">
        <v>2660</v>
      </c>
      <c r="D732" s="18" t="s">
        <v>2661</v>
      </c>
    </row>
    <row r="733" spans="3:4" hidden="1">
      <c r="C733" s="18" t="s">
        <v>2663</v>
      </c>
      <c r="D733" s="18" t="s">
        <v>2664</v>
      </c>
    </row>
    <row r="734" spans="3:4" hidden="1">
      <c r="C734" s="18" t="s">
        <v>2666</v>
      </c>
      <c r="D734" s="18" t="s">
        <v>2667</v>
      </c>
    </row>
    <row r="735" spans="3:4" hidden="1">
      <c r="C735" s="18" t="s">
        <v>2674</v>
      </c>
      <c r="D735" s="18" t="s">
        <v>2675</v>
      </c>
    </row>
    <row r="736" spans="3:4" hidden="1">
      <c r="C736" s="18" t="s">
        <v>2680</v>
      </c>
      <c r="D736" s="18" t="s">
        <v>2681</v>
      </c>
    </row>
    <row r="737" spans="2:6" hidden="1">
      <c r="C737" s="18" t="s">
        <v>2684</v>
      </c>
      <c r="D737" s="18" t="s">
        <v>2685</v>
      </c>
    </row>
    <row r="738" spans="2:6" ht="6" customHeight="1">
      <c r="B738" s="198"/>
      <c r="C738" s="199"/>
      <c r="D738" s="199"/>
      <c r="F738" s="200"/>
    </row>
  </sheetData>
  <autoFilter ref="C5:E737">
    <filterColumn colId="2">
      <customFilters>
        <customFilter operator="notEqual" val=" "/>
      </customFilters>
    </filterColumn>
  </autoFilter>
  <mergeCells count="1">
    <mergeCell ref="C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>
    <outlinePr summaryRight="0"/>
    <pageSetUpPr fitToPage="1"/>
  </sheetPr>
  <dimension ref="B2:Y743"/>
  <sheetViews>
    <sheetView showGridLines="0" zoomScaleNormal="100" workbookViewId="0">
      <selection activeCell="D4" sqref="D4"/>
    </sheetView>
  </sheetViews>
  <sheetFormatPr baseColWidth="10" defaultColWidth="10.109375" defaultRowHeight="13.2" outlineLevelCol="1"/>
  <cols>
    <col min="1" max="1" width="2.6640625" style="12" customWidth="1"/>
    <col min="2" max="2" width="1.77734375" style="12" customWidth="1"/>
    <col min="3" max="3" width="10.109375" style="12" customWidth="1"/>
    <col min="4" max="4" width="59.44140625" style="16" customWidth="1" collapsed="1"/>
    <col min="5" max="6" width="10.109375" style="12" hidden="1" customWidth="1" outlineLevel="1"/>
    <col min="7" max="7" width="8" style="17" hidden="1" customWidth="1" outlineLevel="1"/>
    <col min="8" max="8" width="9.33203125" style="12" hidden="1" customWidth="1" outlineLevel="1"/>
    <col min="9" max="9" width="8" style="17" hidden="1" customWidth="1" outlineLevel="1"/>
    <col min="10" max="10" width="8" style="17" customWidth="1" collapsed="1"/>
    <col min="11" max="11" width="9.109375" style="12" hidden="1" customWidth="1" outlineLevel="1"/>
    <col min="12" max="12" width="8" style="17" hidden="1" customWidth="1" outlineLevel="1"/>
    <col min="13" max="13" width="1.77734375" style="12" customWidth="1"/>
    <col min="14" max="14" width="9.88671875" style="12" customWidth="1"/>
    <col min="15" max="15" width="12.88671875" style="12" customWidth="1"/>
    <col min="16" max="16" width="5.88671875" style="12" customWidth="1"/>
    <col min="17" max="17" width="6.44140625" style="12" customWidth="1"/>
    <col min="18" max="24" width="11.44140625" style="12" customWidth="1"/>
    <col min="25" max="25" width="7" style="13" customWidth="1"/>
    <col min="26" max="26" width="11.44140625" style="12" customWidth="1"/>
    <col min="27" max="16384" width="10.109375" style="12"/>
  </cols>
  <sheetData>
    <row r="2" spans="2:25" ht="6" customHeight="1">
      <c r="B2" s="153"/>
      <c r="C2" s="154"/>
      <c r="D2" s="170"/>
      <c r="J2" s="171"/>
      <c r="M2" s="172"/>
      <c r="N2" s="156"/>
      <c r="O2" s="156"/>
    </row>
    <row r="3" spans="2:25" ht="45.6" customHeight="1">
      <c r="B3" s="155"/>
      <c r="C3" s="203" t="s">
        <v>2867</v>
      </c>
      <c r="D3" s="203"/>
      <c r="E3" s="203"/>
      <c r="F3" s="203"/>
      <c r="G3" s="203"/>
      <c r="H3" s="203"/>
      <c r="I3" s="203"/>
      <c r="J3" s="203"/>
      <c r="K3" s="151"/>
      <c r="L3" s="151"/>
      <c r="M3" s="173"/>
      <c r="N3" s="156"/>
      <c r="O3" s="156"/>
    </row>
    <row r="4" spans="2:25">
      <c r="B4" s="155"/>
      <c r="C4" s="156"/>
      <c r="D4" s="162"/>
      <c r="M4" s="173"/>
      <c r="N4" s="156"/>
      <c r="O4" s="156"/>
    </row>
    <row r="5" spans="2:25" s="3" customFormat="1" ht="26.25" customHeight="1">
      <c r="B5" s="157"/>
      <c r="C5" s="158" t="s">
        <v>0</v>
      </c>
      <c r="D5" s="158" t="s">
        <v>1</v>
      </c>
      <c r="E5" s="1" t="s">
        <v>2</v>
      </c>
      <c r="F5" s="1" t="s">
        <v>3</v>
      </c>
      <c r="G5" s="2"/>
      <c r="H5" s="1" t="s">
        <v>4</v>
      </c>
      <c r="I5" s="2"/>
      <c r="J5" s="2"/>
      <c r="K5" s="1" t="s">
        <v>5</v>
      </c>
      <c r="L5" s="2"/>
      <c r="M5" s="174"/>
      <c r="N5" s="163"/>
      <c r="O5" s="163"/>
      <c r="Y5" s="3" t="s">
        <v>6</v>
      </c>
    </row>
    <row r="6" spans="2:25" s="6" customFormat="1" ht="26.25" customHeight="1">
      <c r="B6" s="177"/>
      <c r="C6" s="164" t="s">
        <v>7</v>
      </c>
      <c r="D6" s="165"/>
      <c r="E6" s="4" t="s">
        <v>8</v>
      </c>
      <c r="F6" s="4" t="s">
        <v>9</v>
      </c>
      <c r="G6" s="5" t="s">
        <v>10</v>
      </c>
      <c r="H6" s="4" t="s">
        <v>11</v>
      </c>
      <c r="I6" s="5" t="s">
        <v>12</v>
      </c>
      <c r="J6" s="5" t="s">
        <v>13</v>
      </c>
      <c r="K6" s="4" t="s">
        <v>14</v>
      </c>
      <c r="L6" s="5" t="s">
        <v>15</v>
      </c>
      <c r="M6" s="175"/>
      <c r="N6" s="17"/>
      <c r="O6" s="17"/>
    </row>
    <row r="7" spans="2:25" ht="26.4" hidden="1">
      <c r="C7" s="7" t="s">
        <v>16</v>
      </c>
      <c r="D7" s="8" t="s">
        <v>17</v>
      </c>
      <c r="E7" s="7" t="s">
        <v>18</v>
      </c>
      <c r="F7" s="7" t="s">
        <v>19</v>
      </c>
      <c r="G7" s="9" t="s">
        <v>20</v>
      </c>
      <c r="H7" s="7" t="s">
        <v>21</v>
      </c>
      <c r="I7" s="9" t="s">
        <v>22</v>
      </c>
      <c r="J7" s="10" t="s">
        <v>23</v>
      </c>
      <c r="K7" s="7" t="str">
        <f t="shared" ref="K7:K70" si="0">MID(J7,1,1)</f>
        <v>A</v>
      </c>
      <c r="L7" s="10" t="s">
        <v>23</v>
      </c>
      <c r="M7" s="11"/>
      <c r="N7" s="11"/>
      <c r="Y7" s="13" t="s">
        <v>16</v>
      </c>
    </row>
    <row r="8" spans="2:25" hidden="1">
      <c r="C8" s="7" t="s">
        <v>24</v>
      </c>
      <c r="D8" s="8" t="s">
        <v>25</v>
      </c>
      <c r="E8" s="7" t="s">
        <v>26</v>
      </c>
      <c r="F8" s="7" t="s">
        <v>19</v>
      </c>
      <c r="G8" s="9" t="s">
        <v>20</v>
      </c>
      <c r="H8" s="7" t="s">
        <v>21</v>
      </c>
      <c r="I8" s="9" t="s">
        <v>22</v>
      </c>
      <c r="J8" s="10" t="s">
        <v>23</v>
      </c>
      <c r="K8" s="7" t="str">
        <f t="shared" si="0"/>
        <v>A</v>
      </c>
      <c r="L8" s="10" t="s">
        <v>23</v>
      </c>
      <c r="M8" s="11"/>
      <c r="N8" s="11"/>
      <c r="Y8" s="13" t="s">
        <v>24</v>
      </c>
    </row>
    <row r="9" spans="2:25" hidden="1">
      <c r="C9" s="7" t="s">
        <v>27</v>
      </c>
      <c r="D9" s="8" t="s">
        <v>28</v>
      </c>
      <c r="E9" s="7" t="s">
        <v>29</v>
      </c>
      <c r="F9" s="7" t="s">
        <v>19</v>
      </c>
      <c r="G9" s="9" t="s">
        <v>20</v>
      </c>
      <c r="H9" s="7" t="s">
        <v>21</v>
      </c>
      <c r="I9" s="9" t="s">
        <v>22</v>
      </c>
      <c r="J9" s="10" t="s">
        <v>23</v>
      </c>
      <c r="K9" s="7" t="str">
        <f t="shared" si="0"/>
        <v>A</v>
      </c>
      <c r="L9" s="10" t="s">
        <v>23</v>
      </c>
      <c r="M9" s="11"/>
      <c r="N9" s="11"/>
      <c r="Y9" s="13" t="s">
        <v>27</v>
      </c>
    </row>
    <row r="10" spans="2:25" hidden="1">
      <c r="C10" s="7" t="s">
        <v>30</v>
      </c>
      <c r="D10" s="8" t="s">
        <v>31</v>
      </c>
      <c r="E10" s="7" t="s">
        <v>32</v>
      </c>
      <c r="F10" s="7" t="s">
        <v>19</v>
      </c>
      <c r="G10" s="9" t="s">
        <v>20</v>
      </c>
      <c r="H10" s="7" t="s">
        <v>21</v>
      </c>
      <c r="I10" s="9" t="s">
        <v>22</v>
      </c>
      <c r="J10" s="10" t="s">
        <v>23</v>
      </c>
      <c r="K10" s="7" t="str">
        <f t="shared" si="0"/>
        <v>A</v>
      </c>
      <c r="L10" s="10" t="s">
        <v>23</v>
      </c>
      <c r="M10" s="11"/>
      <c r="N10" s="11"/>
      <c r="Y10" s="13" t="s">
        <v>30</v>
      </c>
    </row>
    <row r="11" spans="2:25" hidden="1">
      <c r="C11" s="7" t="s">
        <v>33</v>
      </c>
      <c r="D11" s="8" t="s">
        <v>34</v>
      </c>
      <c r="E11" s="7" t="s">
        <v>35</v>
      </c>
      <c r="F11" s="7" t="s">
        <v>19</v>
      </c>
      <c r="G11" s="9" t="s">
        <v>20</v>
      </c>
      <c r="H11" s="7" t="s">
        <v>21</v>
      </c>
      <c r="I11" s="9" t="s">
        <v>22</v>
      </c>
      <c r="J11" s="10" t="s">
        <v>23</v>
      </c>
      <c r="K11" s="7" t="str">
        <f t="shared" si="0"/>
        <v>A</v>
      </c>
      <c r="L11" s="10" t="s">
        <v>23</v>
      </c>
      <c r="M11" s="11"/>
      <c r="N11" s="11"/>
      <c r="Y11" s="13" t="s">
        <v>33</v>
      </c>
    </row>
    <row r="12" spans="2:25" hidden="1">
      <c r="C12" s="7" t="s">
        <v>36</v>
      </c>
      <c r="D12" s="8" t="s">
        <v>37</v>
      </c>
      <c r="E12" s="7" t="s">
        <v>38</v>
      </c>
      <c r="F12" s="7" t="s">
        <v>19</v>
      </c>
      <c r="G12" s="9" t="s">
        <v>20</v>
      </c>
      <c r="H12" s="7" t="s">
        <v>21</v>
      </c>
      <c r="I12" s="9" t="s">
        <v>22</v>
      </c>
      <c r="J12" s="10" t="s">
        <v>23</v>
      </c>
      <c r="K12" s="7" t="str">
        <f t="shared" si="0"/>
        <v>A</v>
      </c>
      <c r="L12" s="10" t="s">
        <v>23</v>
      </c>
      <c r="M12" s="11"/>
      <c r="N12" s="11"/>
      <c r="Y12" s="13" t="s">
        <v>36</v>
      </c>
    </row>
    <row r="13" spans="2:25" hidden="1">
      <c r="C13" s="7" t="s">
        <v>39</v>
      </c>
      <c r="D13" s="8" t="s">
        <v>40</v>
      </c>
      <c r="E13" s="7" t="s">
        <v>41</v>
      </c>
      <c r="F13" s="7" t="s">
        <v>19</v>
      </c>
      <c r="G13" s="9" t="s">
        <v>20</v>
      </c>
      <c r="H13" s="7" t="s">
        <v>21</v>
      </c>
      <c r="I13" s="9" t="s">
        <v>22</v>
      </c>
      <c r="J13" s="10" t="s">
        <v>23</v>
      </c>
      <c r="K13" s="7" t="str">
        <f t="shared" si="0"/>
        <v>A</v>
      </c>
      <c r="L13" s="10" t="s">
        <v>23</v>
      </c>
      <c r="M13" s="11"/>
      <c r="N13" s="11"/>
      <c r="Y13" s="13" t="s">
        <v>39</v>
      </c>
    </row>
    <row r="14" spans="2:25" hidden="1">
      <c r="C14" s="7" t="s">
        <v>42</v>
      </c>
      <c r="D14" s="8" t="s">
        <v>43</v>
      </c>
      <c r="E14" s="7" t="s">
        <v>44</v>
      </c>
      <c r="F14" s="7" t="s">
        <v>45</v>
      </c>
      <c r="G14" s="9" t="s">
        <v>20</v>
      </c>
      <c r="H14" s="7" t="s">
        <v>21</v>
      </c>
      <c r="I14" s="9" t="s">
        <v>22</v>
      </c>
      <c r="J14" s="10" t="s">
        <v>23</v>
      </c>
      <c r="K14" s="7" t="str">
        <f t="shared" si="0"/>
        <v>A</v>
      </c>
      <c r="L14" s="10" t="s">
        <v>23</v>
      </c>
      <c r="M14" s="11"/>
      <c r="N14" s="11"/>
      <c r="Y14" s="13" t="s">
        <v>42</v>
      </c>
    </row>
    <row r="15" spans="2:25" hidden="1">
      <c r="C15" s="7" t="s">
        <v>46</v>
      </c>
      <c r="D15" s="8" t="s">
        <v>47</v>
      </c>
      <c r="E15" s="7" t="s">
        <v>48</v>
      </c>
      <c r="F15" s="7" t="s">
        <v>45</v>
      </c>
      <c r="G15" s="9" t="s">
        <v>20</v>
      </c>
      <c r="H15" s="7" t="s">
        <v>21</v>
      </c>
      <c r="I15" s="9" t="s">
        <v>22</v>
      </c>
      <c r="J15" s="10" t="s">
        <v>23</v>
      </c>
      <c r="K15" s="7" t="str">
        <f t="shared" si="0"/>
        <v>A</v>
      </c>
      <c r="L15" s="10" t="s">
        <v>23</v>
      </c>
      <c r="M15" s="11"/>
      <c r="N15" s="11"/>
      <c r="Y15" s="13" t="s">
        <v>46</v>
      </c>
    </row>
    <row r="16" spans="2:25" hidden="1">
      <c r="C16" s="7" t="s">
        <v>49</v>
      </c>
      <c r="D16" s="8" t="s">
        <v>50</v>
      </c>
      <c r="E16" s="7" t="s">
        <v>51</v>
      </c>
      <c r="F16" s="7" t="s">
        <v>45</v>
      </c>
      <c r="G16" s="9" t="s">
        <v>20</v>
      </c>
      <c r="H16" s="7" t="s">
        <v>21</v>
      </c>
      <c r="I16" s="9" t="s">
        <v>22</v>
      </c>
      <c r="J16" s="10" t="s">
        <v>23</v>
      </c>
      <c r="K16" s="7" t="str">
        <f t="shared" si="0"/>
        <v>A</v>
      </c>
      <c r="L16" s="10" t="s">
        <v>23</v>
      </c>
      <c r="M16" s="11"/>
      <c r="N16" s="11"/>
      <c r="Y16" s="13" t="s">
        <v>49</v>
      </c>
    </row>
    <row r="17" spans="3:25" hidden="1">
      <c r="C17" s="7" t="s">
        <v>52</v>
      </c>
      <c r="D17" s="8" t="s">
        <v>53</v>
      </c>
      <c r="E17" s="7" t="s">
        <v>54</v>
      </c>
      <c r="F17" s="7" t="s">
        <v>45</v>
      </c>
      <c r="G17" s="9" t="s">
        <v>20</v>
      </c>
      <c r="H17" s="7" t="s">
        <v>21</v>
      </c>
      <c r="I17" s="9" t="s">
        <v>22</v>
      </c>
      <c r="J17" s="10" t="s">
        <v>23</v>
      </c>
      <c r="K17" s="7" t="str">
        <f t="shared" si="0"/>
        <v>A</v>
      </c>
      <c r="L17" s="10" t="s">
        <v>23</v>
      </c>
      <c r="M17" s="11"/>
      <c r="N17" s="11"/>
      <c r="Y17" s="13" t="s">
        <v>52</v>
      </c>
    </row>
    <row r="18" spans="3:25" hidden="1">
      <c r="C18" s="7" t="s">
        <v>55</v>
      </c>
      <c r="D18" s="8" t="s">
        <v>56</v>
      </c>
      <c r="E18" s="7" t="s">
        <v>57</v>
      </c>
      <c r="F18" s="7" t="s">
        <v>45</v>
      </c>
      <c r="G18" s="9" t="s">
        <v>20</v>
      </c>
      <c r="H18" s="7" t="s">
        <v>21</v>
      </c>
      <c r="I18" s="9" t="s">
        <v>22</v>
      </c>
      <c r="J18" s="10" t="s">
        <v>23</v>
      </c>
      <c r="K18" s="7" t="str">
        <f t="shared" si="0"/>
        <v>A</v>
      </c>
      <c r="L18" s="10" t="s">
        <v>23</v>
      </c>
      <c r="M18" s="11"/>
      <c r="N18" s="11"/>
      <c r="Y18" s="13" t="s">
        <v>55</v>
      </c>
    </row>
    <row r="19" spans="3:25" hidden="1">
      <c r="C19" s="7" t="s">
        <v>58</v>
      </c>
      <c r="D19" s="8" t="s">
        <v>59</v>
      </c>
      <c r="E19" s="7" t="s">
        <v>60</v>
      </c>
      <c r="F19" s="7" t="s">
        <v>45</v>
      </c>
      <c r="G19" s="9" t="s">
        <v>20</v>
      </c>
      <c r="H19" s="7" t="s">
        <v>21</v>
      </c>
      <c r="I19" s="9" t="s">
        <v>22</v>
      </c>
      <c r="J19" s="10" t="s">
        <v>23</v>
      </c>
      <c r="K19" s="7" t="str">
        <f t="shared" si="0"/>
        <v>A</v>
      </c>
      <c r="L19" s="10" t="s">
        <v>23</v>
      </c>
      <c r="M19" s="11"/>
      <c r="N19" s="11"/>
      <c r="Y19" s="13" t="s">
        <v>58</v>
      </c>
    </row>
    <row r="20" spans="3:25" hidden="1">
      <c r="C20" s="7" t="s">
        <v>61</v>
      </c>
      <c r="D20" s="8" t="s">
        <v>62</v>
      </c>
      <c r="E20" s="7" t="s">
        <v>63</v>
      </c>
      <c r="F20" s="7" t="s">
        <v>45</v>
      </c>
      <c r="G20" s="9" t="s">
        <v>20</v>
      </c>
      <c r="H20" s="7" t="s">
        <v>21</v>
      </c>
      <c r="I20" s="9" t="s">
        <v>22</v>
      </c>
      <c r="J20" s="10" t="s">
        <v>23</v>
      </c>
      <c r="K20" s="7" t="str">
        <f t="shared" si="0"/>
        <v>A</v>
      </c>
      <c r="L20" s="10" t="s">
        <v>23</v>
      </c>
      <c r="M20" s="11"/>
      <c r="N20" s="11"/>
      <c r="Y20" s="13" t="s">
        <v>61</v>
      </c>
    </row>
    <row r="21" spans="3:25" ht="26.4" hidden="1">
      <c r="C21" s="7" t="s">
        <v>64</v>
      </c>
      <c r="D21" s="8" t="s">
        <v>65</v>
      </c>
      <c r="E21" s="7" t="s">
        <v>66</v>
      </c>
      <c r="F21" s="7" t="s">
        <v>45</v>
      </c>
      <c r="G21" s="9" t="s">
        <v>20</v>
      </c>
      <c r="H21" s="7" t="s">
        <v>21</v>
      </c>
      <c r="I21" s="9" t="s">
        <v>22</v>
      </c>
      <c r="J21" s="10" t="s">
        <v>23</v>
      </c>
      <c r="K21" s="7" t="str">
        <f t="shared" si="0"/>
        <v>A</v>
      </c>
      <c r="L21" s="10" t="s">
        <v>23</v>
      </c>
      <c r="M21" s="11"/>
      <c r="N21" s="11"/>
      <c r="Y21" s="13" t="s">
        <v>64</v>
      </c>
    </row>
    <row r="22" spans="3:25" hidden="1">
      <c r="C22" s="7" t="s">
        <v>67</v>
      </c>
      <c r="D22" s="8" t="s">
        <v>68</v>
      </c>
      <c r="E22" s="7" t="s">
        <v>69</v>
      </c>
      <c r="F22" s="7" t="s">
        <v>45</v>
      </c>
      <c r="G22" s="9" t="s">
        <v>20</v>
      </c>
      <c r="H22" s="7" t="s">
        <v>21</v>
      </c>
      <c r="I22" s="9" t="s">
        <v>22</v>
      </c>
      <c r="J22" s="10" t="s">
        <v>23</v>
      </c>
      <c r="K22" s="7" t="str">
        <f t="shared" si="0"/>
        <v>A</v>
      </c>
      <c r="L22" s="10" t="s">
        <v>23</v>
      </c>
      <c r="M22" s="11"/>
      <c r="N22" s="11"/>
      <c r="Y22" s="13" t="s">
        <v>67</v>
      </c>
    </row>
    <row r="23" spans="3:25" hidden="1">
      <c r="C23" s="7" t="s">
        <v>70</v>
      </c>
      <c r="D23" s="8" t="s">
        <v>71</v>
      </c>
      <c r="E23" s="7" t="s">
        <v>72</v>
      </c>
      <c r="F23" s="7" t="s">
        <v>73</v>
      </c>
      <c r="G23" s="9" t="s">
        <v>20</v>
      </c>
      <c r="H23" s="7" t="s">
        <v>21</v>
      </c>
      <c r="I23" s="9" t="s">
        <v>22</v>
      </c>
      <c r="J23" s="10" t="s">
        <v>23</v>
      </c>
      <c r="K23" s="7" t="str">
        <f t="shared" si="0"/>
        <v>A</v>
      </c>
      <c r="L23" s="10" t="s">
        <v>23</v>
      </c>
      <c r="M23" s="11"/>
      <c r="N23" s="11"/>
      <c r="Y23" s="13" t="s">
        <v>70</v>
      </c>
    </row>
    <row r="24" spans="3:25" hidden="1">
      <c r="C24" s="7" t="s">
        <v>74</v>
      </c>
      <c r="D24" s="8" t="s">
        <v>75</v>
      </c>
      <c r="E24" s="7" t="s">
        <v>76</v>
      </c>
      <c r="F24" s="7" t="s">
        <v>77</v>
      </c>
      <c r="G24" s="9" t="s">
        <v>20</v>
      </c>
      <c r="H24" s="7" t="s">
        <v>21</v>
      </c>
      <c r="I24" s="9" t="s">
        <v>22</v>
      </c>
      <c r="J24" s="10" t="s">
        <v>23</v>
      </c>
      <c r="K24" s="7" t="str">
        <f t="shared" si="0"/>
        <v>A</v>
      </c>
      <c r="L24" s="10" t="s">
        <v>23</v>
      </c>
      <c r="M24" s="11"/>
      <c r="N24" s="11"/>
      <c r="Y24" s="13" t="s">
        <v>74</v>
      </c>
    </row>
    <row r="25" spans="3:25" hidden="1">
      <c r="C25" s="7" t="s">
        <v>78</v>
      </c>
      <c r="D25" s="8" t="s">
        <v>79</v>
      </c>
      <c r="E25" s="7" t="s">
        <v>80</v>
      </c>
      <c r="F25" s="7" t="s">
        <v>77</v>
      </c>
      <c r="G25" s="9" t="s">
        <v>20</v>
      </c>
      <c r="H25" s="7" t="s">
        <v>21</v>
      </c>
      <c r="I25" s="9" t="s">
        <v>22</v>
      </c>
      <c r="J25" s="10" t="s">
        <v>23</v>
      </c>
      <c r="K25" s="7" t="str">
        <f t="shared" si="0"/>
        <v>A</v>
      </c>
      <c r="L25" s="10" t="s">
        <v>23</v>
      </c>
      <c r="M25" s="11"/>
      <c r="N25" s="11"/>
      <c r="Y25" s="13" t="s">
        <v>78</v>
      </c>
    </row>
    <row r="26" spans="3:25" hidden="1">
      <c r="C26" s="7" t="s">
        <v>81</v>
      </c>
      <c r="D26" s="8" t="s">
        <v>82</v>
      </c>
      <c r="E26" s="7" t="s">
        <v>83</v>
      </c>
      <c r="F26" s="7" t="s">
        <v>77</v>
      </c>
      <c r="G26" s="9" t="s">
        <v>20</v>
      </c>
      <c r="H26" s="7" t="s">
        <v>21</v>
      </c>
      <c r="I26" s="9" t="s">
        <v>22</v>
      </c>
      <c r="J26" s="10" t="s">
        <v>23</v>
      </c>
      <c r="K26" s="7" t="str">
        <f t="shared" si="0"/>
        <v>A</v>
      </c>
      <c r="L26" s="10" t="s">
        <v>23</v>
      </c>
      <c r="M26" s="11"/>
      <c r="N26" s="11"/>
      <c r="Y26" s="13" t="s">
        <v>81</v>
      </c>
    </row>
    <row r="27" spans="3:25" hidden="1">
      <c r="C27" s="7" t="s">
        <v>84</v>
      </c>
      <c r="D27" s="8" t="s">
        <v>85</v>
      </c>
      <c r="E27" s="7" t="s">
        <v>86</v>
      </c>
      <c r="F27" s="7" t="s">
        <v>77</v>
      </c>
      <c r="G27" s="9" t="s">
        <v>20</v>
      </c>
      <c r="H27" s="7" t="s">
        <v>21</v>
      </c>
      <c r="I27" s="9" t="s">
        <v>22</v>
      </c>
      <c r="J27" s="10" t="s">
        <v>23</v>
      </c>
      <c r="K27" s="7" t="str">
        <f t="shared" si="0"/>
        <v>A</v>
      </c>
      <c r="L27" s="10" t="s">
        <v>23</v>
      </c>
      <c r="M27" s="11"/>
      <c r="N27" s="11"/>
      <c r="Y27" s="13" t="s">
        <v>84</v>
      </c>
    </row>
    <row r="28" spans="3:25" hidden="1">
      <c r="C28" s="7" t="s">
        <v>87</v>
      </c>
      <c r="D28" s="8" t="s">
        <v>88</v>
      </c>
      <c r="E28" s="7" t="s">
        <v>89</v>
      </c>
      <c r="F28" s="7" t="s">
        <v>77</v>
      </c>
      <c r="G28" s="9" t="s">
        <v>20</v>
      </c>
      <c r="H28" s="7" t="s">
        <v>21</v>
      </c>
      <c r="I28" s="9" t="s">
        <v>22</v>
      </c>
      <c r="J28" s="10" t="s">
        <v>23</v>
      </c>
      <c r="K28" s="7" t="str">
        <f t="shared" si="0"/>
        <v>A</v>
      </c>
      <c r="L28" s="10" t="s">
        <v>23</v>
      </c>
      <c r="M28" s="11"/>
      <c r="N28" s="11"/>
      <c r="Y28" s="13" t="s">
        <v>87</v>
      </c>
    </row>
    <row r="29" spans="3:25" hidden="1">
      <c r="C29" s="7" t="s">
        <v>90</v>
      </c>
      <c r="D29" s="8" t="s">
        <v>91</v>
      </c>
      <c r="E29" s="7" t="s">
        <v>92</v>
      </c>
      <c r="F29" s="7" t="s">
        <v>77</v>
      </c>
      <c r="G29" s="9" t="s">
        <v>20</v>
      </c>
      <c r="H29" s="7" t="s">
        <v>21</v>
      </c>
      <c r="I29" s="9" t="s">
        <v>22</v>
      </c>
      <c r="J29" s="10" t="s">
        <v>23</v>
      </c>
      <c r="K29" s="7" t="str">
        <f t="shared" si="0"/>
        <v>A</v>
      </c>
      <c r="L29" s="10" t="s">
        <v>23</v>
      </c>
      <c r="M29" s="11"/>
      <c r="N29" s="11"/>
      <c r="Y29" s="13" t="s">
        <v>90</v>
      </c>
    </row>
    <row r="30" spans="3:25" hidden="1">
      <c r="C30" s="7" t="s">
        <v>93</v>
      </c>
      <c r="D30" s="8" t="s">
        <v>94</v>
      </c>
      <c r="E30" s="7" t="s">
        <v>95</v>
      </c>
      <c r="F30" s="7" t="s">
        <v>77</v>
      </c>
      <c r="G30" s="9" t="s">
        <v>20</v>
      </c>
      <c r="H30" s="7" t="s">
        <v>21</v>
      </c>
      <c r="I30" s="9" t="s">
        <v>22</v>
      </c>
      <c r="J30" s="10" t="s">
        <v>23</v>
      </c>
      <c r="K30" s="7" t="str">
        <f t="shared" si="0"/>
        <v>A</v>
      </c>
      <c r="L30" s="10" t="s">
        <v>23</v>
      </c>
      <c r="M30" s="11"/>
      <c r="N30" s="11"/>
      <c r="Y30" s="13" t="s">
        <v>93</v>
      </c>
    </row>
    <row r="31" spans="3:25" hidden="1">
      <c r="C31" s="7" t="s">
        <v>96</v>
      </c>
      <c r="D31" s="8" t="s">
        <v>97</v>
      </c>
      <c r="E31" s="7" t="s">
        <v>98</v>
      </c>
      <c r="F31" s="7" t="s">
        <v>77</v>
      </c>
      <c r="G31" s="9" t="s">
        <v>20</v>
      </c>
      <c r="H31" s="7" t="s">
        <v>21</v>
      </c>
      <c r="I31" s="9" t="s">
        <v>22</v>
      </c>
      <c r="J31" s="10" t="s">
        <v>23</v>
      </c>
      <c r="K31" s="7" t="str">
        <f t="shared" si="0"/>
        <v>A</v>
      </c>
      <c r="L31" s="10" t="s">
        <v>23</v>
      </c>
      <c r="M31" s="11"/>
      <c r="N31" s="11"/>
      <c r="Y31" s="13" t="s">
        <v>96</v>
      </c>
    </row>
    <row r="32" spans="3:25" hidden="1">
      <c r="C32" s="7" t="s">
        <v>99</v>
      </c>
      <c r="D32" s="8" t="s">
        <v>100</v>
      </c>
      <c r="E32" s="7" t="s">
        <v>101</v>
      </c>
      <c r="F32" s="7" t="s">
        <v>102</v>
      </c>
      <c r="G32" s="9" t="s">
        <v>20</v>
      </c>
      <c r="H32" s="7" t="s">
        <v>21</v>
      </c>
      <c r="I32" s="9" t="s">
        <v>22</v>
      </c>
      <c r="J32" s="10" t="s">
        <v>23</v>
      </c>
      <c r="K32" s="7" t="str">
        <f t="shared" si="0"/>
        <v>A</v>
      </c>
      <c r="L32" s="10" t="s">
        <v>23</v>
      </c>
      <c r="M32" s="11"/>
      <c r="N32" s="11"/>
      <c r="Y32" s="13" t="s">
        <v>99</v>
      </c>
    </row>
    <row r="33" spans="3:25" hidden="1">
      <c r="C33" s="7" t="s">
        <v>103</v>
      </c>
      <c r="D33" s="8" t="s">
        <v>104</v>
      </c>
      <c r="E33" s="7" t="s">
        <v>105</v>
      </c>
      <c r="F33" s="7" t="s">
        <v>106</v>
      </c>
      <c r="G33" s="9" t="s">
        <v>20</v>
      </c>
      <c r="H33" s="7" t="s">
        <v>21</v>
      </c>
      <c r="I33" s="9" t="s">
        <v>22</v>
      </c>
      <c r="J33" s="10" t="s">
        <v>23</v>
      </c>
      <c r="K33" s="7" t="str">
        <f t="shared" si="0"/>
        <v>A</v>
      </c>
      <c r="L33" s="10" t="s">
        <v>23</v>
      </c>
      <c r="M33" s="11"/>
      <c r="N33" s="11"/>
      <c r="Y33" s="13" t="s">
        <v>103</v>
      </c>
    </row>
    <row r="34" spans="3:25" hidden="1">
      <c r="C34" s="7" t="s">
        <v>107</v>
      </c>
      <c r="D34" s="8" t="s">
        <v>108</v>
      </c>
      <c r="E34" s="7" t="s">
        <v>109</v>
      </c>
      <c r="F34" s="7" t="s">
        <v>106</v>
      </c>
      <c r="G34" s="9" t="s">
        <v>20</v>
      </c>
      <c r="H34" s="7" t="s">
        <v>21</v>
      </c>
      <c r="I34" s="9" t="s">
        <v>22</v>
      </c>
      <c r="J34" s="10" t="s">
        <v>23</v>
      </c>
      <c r="K34" s="7" t="str">
        <f t="shared" si="0"/>
        <v>A</v>
      </c>
      <c r="L34" s="10" t="s">
        <v>23</v>
      </c>
      <c r="M34" s="11"/>
      <c r="N34" s="11"/>
      <c r="Y34" s="13" t="s">
        <v>107</v>
      </c>
    </row>
    <row r="35" spans="3:25" hidden="1">
      <c r="C35" s="7" t="s">
        <v>110</v>
      </c>
      <c r="D35" s="8" t="s">
        <v>111</v>
      </c>
      <c r="E35" s="7" t="s">
        <v>112</v>
      </c>
      <c r="F35" s="7" t="s">
        <v>106</v>
      </c>
      <c r="G35" s="9" t="s">
        <v>20</v>
      </c>
      <c r="H35" s="7" t="s">
        <v>21</v>
      </c>
      <c r="I35" s="9" t="s">
        <v>22</v>
      </c>
      <c r="J35" s="10" t="s">
        <v>23</v>
      </c>
      <c r="K35" s="7" t="str">
        <f t="shared" si="0"/>
        <v>A</v>
      </c>
      <c r="L35" s="10" t="s">
        <v>23</v>
      </c>
      <c r="M35" s="11"/>
      <c r="N35" s="11"/>
      <c r="Y35" s="13" t="s">
        <v>110</v>
      </c>
    </row>
    <row r="36" spans="3:25" hidden="1">
      <c r="C36" s="7" t="s">
        <v>113</v>
      </c>
      <c r="D36" s="8" t="s">
        <v>114</v>
      </c>
      <c r="E36" s="7" t="s">
        <v>115</v>
      </c>
      <c r="F36" s="7" t="s">
        <v>106</v>
      </c>
      <c r="G36" s="9" t="s">
        <v>20</v>
      </c>
      <c r="H36" s="7" t="s">
        <v>21</v>
      </c>
      <c r="I36" s="9" t="s">
        <v>22</v>
      </c>
      <c r="J36" s="10" t="s">
        <v>23</v>
      </c>
      <c r="K36" s="7" t="str">
        <f t="shared" si="0"/>
        <v>A</v>
      </c>
      <c r="L36" s="10" t="s">
        <v>23</v>
      </c>
      <c r="M36" s="11"/>
      <c r="N36" s="11"/>
      <c r="Y36" s="13" t="s">
        <v>113</v>
      </c>
    </row>
    <row r="37" spans="3:25" hidden="1">
      <c r="C37" s="7" t="s">
        <v>116</v>
      </c>
      <c r="D37" s="8" t="s">
        <v>117</v>
      </c>
      <c r="E37" s="7" t="s">
        <v>118</v>
      </c>
      <c r="F37" s="7" t="s">
        <v>119</v>
      </c>
      <c r="G37" s="9" t="s">
        <v>20</v>
      </c>
      <c r="H37" s="7" t="s">
        <v>21</v>
      </c>
      <c r="I37" s="9" t="s">
        <v>22</v>
      </c>
      <c r="J37" s="10" t="s">
        <v>23</v>
      </c>
      <c r="K37" s="7" t="str">
        <f t="shared" si="0"/>
        <v>A</v>
      </c>
      <c r="L37" s="10" t="s">
        <v>23</v>
      </c>
      <c r="M37" s="11"/>
      <c r="N37" s="11"/>
      <c r="Y37" s="13" t="s">
        <v>116</v>
      </c>
    </row>
    <row r="38" spans="3:25" hidden="1">
      <c r="C38" s="7" t="s">
        <v>120</v>
      </c>
      <c r="D38" s="8" t="s">
        <v>121</v>
      </c>
      <c r="E38" s="7" t="s">
        <v>122</v>
      </c>
      <c r="F38" s="7" t="s">
        <v>123</v>
      </c>
      <c r="G38" s="9" t="s">
        <v>124</v>
      </c>
      <c r="H38" s="7" t="s">
        <v>125</v>
      </c>
      <c r="I38" s="9" t="s">
        <v>126</v>
      </c>
      <c r="J38" s="10" t="s">
        <v>23</v>
      </c>
      <c r="K38" s="7" t="str">
        <f t="shared" si="0"/>
        <v>A</v>
      </c>
      <c r="L38" s="10" t="s">
        <v>23</v>
      </c>
      <c r="M38" s="11"/>
      <c r="N38" s="11"/>
      <c r="Y38" s="13" t="s">
        <v>120</v>
      </c>
    </row>
    <row r="39" spans="3:25" hidden="1">
      <c r="C39" s="7" t="s">
        <v>127</v>
      </c>
      <c r="D39" s="8" t="s">
        <v>128</v>
      </c>
      <c r="E39" s="7" t="s">
        <v>129</v>
      </c>
      <c r="F39" s="7" t="s">
        <v>130</v>
      </c>
      <c r="G39" s="9" t="s">
        <v>124</v>
      </c>
      <c r="H39" s="7" t="s">
        <v>125</v>
      </c>
      <c r="I39" s="9" t="s">
        <v>126</v>
      </c>
      <c r="J39" s="10" t="s">
        <v>23</v>
      </c>
      <c r="K39" s="7" t="str">
        <f t="shared" si="0"/>
        <v>A</v>
      </c>
      <c r="L39" s="10" t="s">
        <v>23</v>
      </c>
      <c r="M39" s="11"/>
      <c r="N39" s="11"/>
      <c r="Y39" s="13" t="s">
        <v>127</v>
      </c>
    </row>
    <row r="40" spans="3:25" hidden="1">
      <c r="C40" s="7" t="s">
        <v>131</v>
      </c>
      <c r="D40" s="8" t="s">
        <v>132</v>
      </c>
      <c r="E40" s="7" t="s">
        <v>133</v>
      </c>
      <c r="F40" s="7" t="s">
        <v>134</v>
      </c>
      <c r="G40" s="9" t="s">
        <v>124</v>
      </c>
      <c r="H40" s="7" t="s">
        <v>125</v>
      </c>
      <c r="I40" s="9" t="s">
        <v>126</v>
      </c>
      <c r="J40" s="10" t="s">
        <v>23</v>
      </c>
      <c r="K40" s="7" t="str">
        <f t="shared" si="0"/>
        <v>A</v>
      </c>
      <c r="L40" s="10" t="s">
        <v>23</v>
      </c>
      <c r="M40" s="11"/>
      <c r="N40" s="11"/>
      <c r="Y40" s="13" t="s">
        <v>131</v>
      </c>
    </row>
    <row r="41" spans="3:25" hidden="1">
      <c r="C41" s="7" t="s">
        <v>135</v>
      </c>
      <c r="D41" s="8" t="s">
        <v>136</v>
      </c>
      <c r="E41" s="7" t="s">
        <v>137</v>
      </c>
      <c r="F41" s="7" t="s">
        <v>138</v>
      </c>
      <c r="G41" s="9" t="s">
        <v>124</v>
      </c>
      <c r="H41" s="7" t="s">
        <v>125</v>
      </c>
      <c r="I41" s="9" t="s">
        <v>126</v>
      </c>
      <c r="J41" s="10" t="s">
        <v>23</v>
      </c>
      <c r="K41" s="7" t="str">
        <f t="shared" si="0"/>
        <v>A</v>
      </c>
      <c r="L41" s="10" t="s">
        <v>23</v>
      </c>
      <c r="M41" s="11"/>
      <c r="N41" s="11"/>
      <c r="Y41" s="13" t="s">
        <v>135</v>
      </c>
    </row>
    <row r="42" spans="3:25" hidden="1">
      <c r="C42" s="7" t="s">
        <v>139</v>
      </c>
      <c r="D42" s="8" t="s">
        <v>140</v>
      </c>
      <c r="E42" s="7" t="s">
        <v>141</v>
      </c>
      <c r="F42" s="7" t="s">
        <v>142</v>
      </c>
      <c r="G42" s="9" t="s">
        <v>143</v>
      </c>
      <c r="H42" s="7" t="s">
        <v>144</v>
      </c>
      <c r="I42" s="9" t="s">
        <v>145</v>
      </c>
      <c r="J42" s="10" t="s">
        <v>23</v>
      </c>
      <c r="K42" s="7" t="str">
        <f t="shared" si="0"/>
        <v>A</v>
      </c>
      <c r="L42" s="10" t="s">
        <v>23</v>
      </c>
      <c r="M42" s="11"/>
      <c r="N42" s="11"/>
      <c r="Y42" s="13" t="s">
        <v>139</v>
      </c>
    </row>
    <row r="43" spans="3:25" hidden="1">
      <c r="C43" s="7" t="s">
        <v>146</v>
      </c>
      <c r="D43" s="8" t="s">
        <v>147</v>
      </c>
      <c r="E43" s="7" t="s">
        <v>148</v>
      </c>
      <c r="F43" s="7" t="s">
        <v>142</v>
      </c>
      <c r="G43" s="9" t="s">
        <v>143</v>
      </c>
      <c r="H43" s="7" t="s">
        <v>144</v>
      </c>
      <c r="I43" s="9" t="s">
        <v>145</v>
      </c>
      <c r="J43" s="10" t="s">
        <v>23</v>
      </c>
      <c r="K43" s="7" t="str">
        <f t="shared" si="0"/>
        <v>A</v>
      </c>
      <c r="L43" s="10" t="s">
        <v>23</v>
      </c>
      <c r="M43" s="11"/>
      <c r="N43" s="11"/>
      <c r="Y43" s="13" t="s">
        <v>146</v>
      </c>
    </row>
    <row r="44" spans="3:25" hidden="1">
      <c r="C44" s="7" t="s">
        <v>149</v>
      </c>
      <c r="D44" s="8" t="s">
        <v>150</v>
      </c>
      <c r="E44" s="7" t="s">
        <v>151</v>
      </c>
      <c r="F44" s="7" t="s">
        <v>152</v>
      </c>
      <c r="G44" s="9" t="s">
        <v>143</v>
      </c>
      <c r="H44" s="7" t="s">
        <v>144</v>
      </c>
      <c r="I44" s="9" t="s">
        <v>145</v>
      </c>
      <c r="J44" s="10" t="s">
        <v>23</v>
      </c>
      <c r="K44" s="7" t="str">
        <f t="shared" si="0"/>
        <v>A</v>
      </c>
      <c r="L44" s="10" t="s">
        <v>23</v>
      </c>
      <c r="M44" s="11"/>
      <c r="N44" s="11"/>
      <c r="Y44" s="13" t="s">
        <v>149</v>
      </c>
    </row>
    <row r="45" spans="3:25" hidden="1">
      <c r="C45" s="7" t="s">
        <v>153</v>
      </c>
      <c r="D45" s="8" t="s">
        <v>154</v>
      </c>
      <c r="E45" s="7" t="s">
        <v>155</v>
      </c>
      <c r="F45" s="7" t="s">
        <v>152</v>
      </c>
      <c r="G45" s="9" t="s">
        <v>143</v>
      </c>
      <c r="H45" s="7" t="s">
        <v>144</v>
      </c>
      <c r="I45" s="9" t="s">
        <v>145</v>
      </c>
      <c r="J45" s="10" t="s">
        <v>23</v>
      </c>
      <c r="K45" s="7" t="str">
        <f t="shared" si="0"/>
        <v>A</v>
      </c>
      <c r="L45" s="10" t="s">
        <v>23</v>
      </c>
      <c r="M45" s="11"/>
      <c r="N45" s="11"/>
      <c r="Y45" s="13" t="s">
        <v>153</v>
      </c>
    </row>
    <row r="46" spans="3:25" hidden="1">
      <c r="C46" s="7" t="s">
        <v>156</v>
      </c>
      <c r="D46" s="8" t="s">
        <v>157</v>
      </c>
      <c r="E46" s="7" t="s">
        <v>158</v>
      </c>
      <c r="F46" s="7" t="s">
        <v>159</v>
      </c>
      <c r="G46" s="14" t="s">
        <v>160</v>
      </c>
      <c r="H46" s="7" t="s">
        <v>161</v>
      </c>
      <c r="I46" s="14" t="s">
        <v>162</v>
      </c>
      <c r="J46" s="15" t="s">
        <v>163</v>
      </c>
      <c r="K46" s="7" t="str">
        <f t="shared" si="0"/>
        <v>B</v>
      </c>
      <c r="L46" s="15" t="s">
        <v>164</v>
      </c>
      <c r="M46" s="11"/>
      <c r="N46" s="11"/>
      <c r="Y46" s="13" t="s">
        <v>156</v>
      </c>
    </row>
    <row r="47" spans="3:25" hidden="1">
      <c r="C47" s="7" t="s">
        <v>165</v>
      </c>
      <c r="D47" s="8" t="s">
        <v>166</v>
      </c>
      <c r="E47" s="7" t="s">
        <v>167</v>
      </c>
      <c r="F47" s="7" t="s">
        <v>168</v>
      </c>
      <c r="G47" s="14" t="s">
        <v>160</v>
      </c>
      <c r="H47" s="7" t="s">
        <v>161</v>
      </c>
      <c r="I47" s="14" t="s">
        <v>162</v>
      </c>
      <c r="J47" s="15" t="s">
        <v>163</v>
      </c>
      <c r="K47" s="7" t="str">
        <f t="shared" si="0"/>
        <v>B</v>
      </c>
      <c r="L47" s="15" t="s">
        <v>164</v>
      </c>
      <c r="M47" s="11"/>
      <c r="N47" s="11"/>
      <c r="Y47" s="13" t="s">
        <v>165</v>
      </c>
    </row>
    <row r="48" spans="3:25" hidden="1">
      <c r="C48" s="7" t="s">
        <v>169</v>
      </c>
      <c r="D48" s="8" t="s">
        <v>170</v>
      </c>
      <c r="E48" s="7" t="s">
        <v>171</v>
      </c>
      <c r="F48" s="7" t="s">
        <v>172</v>
      </c>
      <c r="G48" s="14" t="s">
        <v>173</v>
      </c>
      <c r="H48" s="7" t="s">
        <v>174</v>
      </c>
      <c r="I48" s="14" t="s">
        <v>162</v>
      </c>
      <c r="J48" s="15" t="s">
        <v>163</v>
      </c>
      <c r="K48" s="7" t="str">
        <f t="shared" si="0"/>
        <v>B</v>
      </c>
      <c r="L48" s="15" t="s">
        <v>164</v>
      </c>
      <c r="M48" s="11"/>
      <c r="N48" s="11"/>
      <c r="Y48" s="13" t="s">
        <v>169</v>
      </c>
    </row>
    <row r="49" spans="3:25" hidden="1">
      <c r="C49" s="7" t="s">
        <v>175</v>
      </c>
      <c r="D49" s="8" t="s">
        <v>176</v>
      </c>
      <c r="E49" s="7" t="s">
        <v>177</v>
      </c>
      <c r="F49" s="7" t="s">
        <v>178</v>
      </c>
      <c r="G49" s="14" t="s">
        <v>173</v>
      </c>
      <c r="H49" s="7" t="s">
        <v>174</v>
      </c>
      <c r="I49" s="14" t="s">
        <v>162</v>
      </c>
      <c r="J49" s="15" t="s">
        <v>163</v>
      </c>
      <c r="K49" s="7" t="str">
        <f t="shared" si="0"/>
        <v>B</v>
      </c>
      <c r="L49" s="15" t="s">
        <v>164</v>
      </c>
      <c r="M49" s="11"/>
      <c r="N49" s="11"/>
      <c r="Y49" s="13" t="s">
        <v>175</v>
      </c>
    </row>
    <row r="50" spans="3:25" hidden="1">
      <c r="C50" s="7" t="s">
        <v>179</v>
      </c>
      <c r="D50" s="8" t="s">
        <v>180</v>
      </c>
      <c r="E50" s="7" t="s">
        <v>181</v>
      </c>
      <c r="F50" s="7" t="s">
        <v>182</v>
      </c>
      <c r="G50" s="14" t="s">
        <v>183</v>
      </c>
      <c r="H50" s="7" t="s">
        <v>184</v>
      </c>
      <c r="I50" s="14" t="s">
        <v>162</v>
      </c>
      <c r="J50" s="15" t="s">
        <v>163</v>
      </c>
      <c r="K50" s="7" t="str">
        <f t="shared" si="0"/>
        <v>B</v>
      </c>
      <c r="L50" s="15" t="s">
        <v>164</v>
      </c>
      <c r="M50" s="11"/>
      <c r="N50" s="11"/>
      <c r="Y50" s="13" t="s">
        <v>179</v>
      </c>
    </row>
    <row r="51" spans="3:25" hidden="1">
      <c r="C51" s="7" t="s">
        <v>185</v>
      </c>
      <c r="D51" s="8" t="s">
        <v>186</v>
      </c>
      <c r="E51" s="7" t="s">
        <v>187</v>
      </c>
      <c r="F51" s="7" t="s">
        <v>188</v>
      </c>
      <c r="G51" s="14" t="s">
        <v>183</v>
      </c>
      <c r="H51" s="7" t="s">
        <v>184</v>
      </c>
      <c r="I51" s="14" t="s">
        <v>162</v>
      </c>
      <c r="J51" s="15" t="s">
        <v>163</v>
      </c>
      <c r="K51" s="7" t="str">
        <f t="shared" si="0"/>
        <v>B</v>
      </c>
      <c r="L51" s="15" t="s">
        <v>164</v>
      </c>
      <c r="M51" s="11"/>
      <c r="N51" s="11"/>
      <c r="Y51" s="13" t="s">
        <v>185</v>
      </c>
    </row>
    <row r="52" spans="3:25" hidden="1">
      <c r="C52" s="7" t="s">
        <v>189</v>
      </c>
      <c r="D52" s="8" t="s">
        <v>190</v>
      </c>
      <c r="E52" s="7" t="s">
        <v>191</v>
      </c>
      <c r="F52" s="7" t="s">
        <v>188</v>
      </c>
      <c r="G52" s="14" t="s">
        <v>183</v>
      </c>
      <c r="H52" s="7" t="s">
        <v>184</v>
      </c>
      <c r="I52" s="14" t="s">
        <v>162</v>
      </c>
      <c r="J52" s="15" t="s">
        <v>163</v>
      </c>
      <c r="K52" s="7" t="str">
        <f t="shared" si="0"/>
        <v>B</v>
      </c>
      <c r="L52" s="15" t="s">
        <v>164</v>
      </c>
      <c r="M52" s="11"/>
      <c r="N52" s="11"/>
      <c r="Y52" s="13" t="s">
        <v>189</v>
      </c>
    </row>
    <row r="53" spans="3:25" ht="26.4" hidden="1">
      <c r="C53" s="7" t="s">
        <v>192</v>
      </c>
      <c r="D53" s="8" t="s">
        <v>193</v>
      </c>
      <c r="E53" s="7" t="s">
        <v>194</v>
      </c>
      <c r="F53" s="7" t="s">
        <v>195</v>
      </c>
      <c r="G53" s="14" t="s">
        <v>196</v>
      </c>
      <c r="H53" s="7" t="s">
        <v>197</v>
      </c>
      <c r="I53" s="14" t="s">
        <v>162</v>
      </c>
      <c r="J53" s="15" t="s">
        <v>163</v>
      </c>
      <c r="K53" s="7" t="str">
        <f t="shared" si="0"/>
        <v>B</v>
      </c>
      <c r="L53" s="15" t="s">
        <v>164</v>
      </c>
      <c r="M53" s="11"/>
      <c r="N53" s="11"/>
      <c r="Y53" s="13" t="s">
        <v>192</v>
      </c>
    </row>
    <row r="54" spans="3:25" hidden="1">
      <c r="C54" s="7" t="s">
        <v>198</v>
      </c>
      <c r="D54" s="8" t="s">
        <v>199</v>
      </c>
      <c r="E54" s="7" t="s">
        <v>200</v>
      </c>
      <c r="F54" s="7" t="s">
        <v>195</v>
      </c>
      <c r="G54" s="14" t="s">
        <v>196</v>
      </c>
      <c r="H54" s="7" t="s">
        <v>197</v>
      </c>
      <c r="I54" s="14" t="s">
        <v>162</v>
      </c>
      <c r="J54" s="15" t="s">
        <v>163</v>
      </c>
      <c r="K54" s="7" t="str">
        <f t="shared" si="0"/>
        <v>B</v>
      </c>
      <c r="L54" s="15" t="s">
        <v>164</v>
      </c>
      <c r="M54" s="11"/>
      <c r="N54" s="11"/>
      <c r="Y54" s="13" t="s">
        <v>198</v>
      </c>
    </row>
    <row r="55" spans="3:25" hidden="1">
      <c r="C55" s="7" t="s">
        <v>201</v>
      </c>
      <c r="D55" s="8" t="s">
        <v>202</v>
      </c>
      <c r="E55" s="7" t="s">
        <v>203</v>
      </c>
      <c r="F55" s="7" t="s">
        <v>204</v>
      </c>
      <c r="G55" s="14" t="s">
        <v>196</v>
      </c>
      <c r="H55" s="7" t="s">
        <v>197</v>
      </c>
      <c r="I55" s="14" t="s">
        <v>162</v>
      </c>
      <c r="J55" s="15" t="s">
        <v>163</v>
      </c>
      <c r="K55" s="7" t="str">
        <f t="shared" si="0"/>
        <v>B</v>
      </c>
      <c r="L55" s="15" t="s">
        <v>164</v>
      </c>
      <c r="M55" s="11"/>
      <c r="N55" s="11"/>
      <c r="Y55" s="13" t="s">
        <v>201</v>
      </c>
    </row>
    <row r="56" spans="3:25" hidden="1">
      <c r="C56" s="7" t="s">
        <v>205</v>
      </c>
      <c r="D56" s="8" t="s">
        <v>206</v>
      </c>
      <c r="E56" s="7" t="s">
        <v>207</v>
      </c>
      <c r="F56" s="7" t="s">
        <v>204</v>
      </c>
      <c r="G56" s="14" t="s">
        <v>196</v>
      </c>
      <c r="H56" s="7" t="s">
        <v>197</v>
      </c>
      <c r="I56" s="14" t="s">
        <v>162</v>
      </c>
      <c r="J56" s="15" t="s">
        <v>163</v>
      </c>
      <c r="K56" s="7" t="str">
        <f t="shared" si="0"/>
        <v>B</v>
      </c>
      <c r="L56" s="15" t="s">
        <v>164</v>
      </c>
      <c r="M56" s="11"/>
      <c r="N56" s="11"/>
      <c r="Y56" s="13" t="s">
        <v>205</v>
      </c>
    </row>
    <row r="57" spans="3:25" hidden="1">
      <c r="C57" s="7" t="s">
        <v>208</v>
      </c>
      <c r="D57" s="8" t="s">
        <v>209</v>
      </c>
      <c r="E57" s="7" t="s">
        <v>210</v>
      </c>
      <c r="F57" s="7" t="s">
        <v>204</v>
      </c>
      <c r="G57" s="14" t="s">
        <v>196</v>
      </c>
      <c r="H57" s="7" t="s">
        <v>197</v>
      </c>
      <c r="I57" s="14" t="s">
        <v>162</v>
      </c>
      <c r="J57" s="15" t="s">
        <v>163</v>
      </c>
      <c r="K57" s="7" t="str">
        <f t="shared" si="0"/>
        <v>B</v>
      </c>
      <c r="L57" s="15" t="s">
        <v>164</v>
      </c>
      <c r="M57" s="11"/>
      <c r="N57" s="11"/>
      <c r="Y57" s="13" t="s">
        <v>208</v>
      </c>
    </row>
    <row r="58" spans="3:25" hidden="1">
      <c r="C58" s="7" t="s">
        <v>211</v>
      </c>
      <c r="D58" s="8" t="s">
        <v>212</v>
      </c>
      <c r="E58" s="7" t="s">
        <v>213</v>
      </c>
      <c r="F58" s="7" t="s">
        <v>204</v>
      </c>
      <c r="G58" s="14" t="s">
        <v>196</v>
      </c>
      <c r="H58" s="7" t="s">
        <v>197</v>
      </c>
      <c r="I58" s="14" t="s">
        <v>162</v>
      </c>
      <c r="J58" s="15" t="s">
        <v>163</v>
      </c>
      <c r="K58" s="7" t="str">
        <f t="shared" si="0"/>
        <v>B</v>
      </c>
      <c r="L58" s="15" t="s">
        <v>164</v>
      </c>
      <c r="M58" s="11"/>
      <c r="N58" s="11"/>
      <c r="Y58" s="13" t="s">
        <v>211</v>
      </c>
    </row>
    <row r="59" spans="3:25" hidden="1">
      <c r="C59" s="7" t="s">
        <v>214</v>
      </c>
      <c r="D59" s="8" t="s">
        <v>215</v>
      </c>
      <c r="E59" s="7" t="s">
        <v>216</v>
      </c>
      <c r="F59" s="7" t="s">
        <v>217</v>
      </c>
      <c r="G59" s="14" t="s">
        <v>218</v>
      </c>
      <c r="H59" s="7" t="s">
        <v>219</v>
      </c>
      <c r="I59" s="14" t="s">
        <v>162</v>
      </c>
      <c r="J59" s="15" t="s">
        <v>163</v>
      </c>
      <c r="K59" s="7" t="str">
        <f t="shared" si="0"/>
        <v>B</v>
      </c>
      <c r="L59" s="15" t="s">
        <v>164</v>
      </c>
      <c r="M59" s="11"/>
      <c r="N59" s="11"/>
      <c r="Y59" s="13" t="s">
        <v>214</v>
      </c>
    </row>
    <row r="60" spans="3:25" hidden="1">
      <c r="C60" s="7" t="s">
        <v>220</v>
      </c>
      <c r="D60" s="8" t="s">
        <v>221</v>
      </c>
      <c r="E60" s="7" t="s">
        <v>222</v>
      </c>
      <c r="F60" s="7" t="s">
        <v>223</v>
      </c>
      <c r="G60" s="14" t="s">
        <v>218</v>
      </c>
      <c r="H60" s="7" t="s">
        <v>219</v>
      </c>
      <c r="I60" s="14" t="s">
        <v>162</v>
      </c>
      <c r="J60" s="15" t="s">
        <v>163</v>
      </c>
      <c r="K60" s="7" t="str">
        <f t="shared" si="0"/>
        <v>B</v>
      </c>
      <c r="L60" s="15" t="s">
        <v>164</v>
      </c>
      <c r="M60" s="11"/>
      <c r="N60" s="11"/>
      <c r="Y60" s="13" t="s">
        <v>220</v>
      </c>
    </row>
    <row r="61" spans="3:25" hidden="1">
      <c r="C61" s="7" t="s">
        <v>224</v>
      </c>
      <c r="D61" s="8" t="s">
        <v>225</v>
      </c>
      <c r="E61" s="7" t="s">
        <v>226</v>
      </c>
      <c r="F61" s="7" t="s">
        <v>227</v>
      </c>
      <c r="G61" s="14" t="s">
        <v>228</v>
      </c>
      <c r="H61" s="7" t="s">
        <v>229</v>
      </c>
      <c r="I61" s="14" t="s">
        <v>230</v>
      </c>
      <c r="J61" s="15" t="s">
        <v>231</v>
      </c>
      <c r="K61" s="7" t="str">
        <f t="shared" si="0"/>
        <v>C</v>
      </c>
      <c r="L61" s="15" t="s">
        <v>164</v>
      </c>
      <c r="M61" s="11"/>
      <c r="N61" s="11"/>
      <c r="Y61" s="13" t="s">
        <v>224</v>
      </c>
    </row>
    <row r="62" spans="3:25" hidden="1">
      <c r="C62" s="7" t="s">
        <v>232</v>
      </c>
      <c r="D62" s="8" t="s">
        <v>233</v>
      </c>
      <c r="E62" s="7" t="s">
        <v>234</v>
      </c>
      <c r="F62" s="7" t="s">
        <v>227</v>
      </c>
      <c r="G62" s="14" t="s">
        <v>228</v>
      </c>
      <c r="H62" s="7" t="s">
        <v>229</v>
      </c>
      <c r="I62" s="14" t="s">
        <v>230</v>
      </c>
      <c r="J62" s="15" t="s">
        <v>231</v>
      </c>
      <c r="K62" s="7" t="str">
        <f t="shared" si="0"/>
        <v>C</v>
      </c>
      <c r="L62" s="15" t="s">
        <v>164</v>
      </c>
      <c r="M62" s="11"/>
      <c r="N62" s="11"/>
      <c r="Y62" s="13" t="s">
        <v>232</v>
      </c>
    </row>
    <row r="63" spans="3:25" hidden="1">
      <c r="C63" s="7" t="s">
        <v>235</v>
      </c>
      <c r="D63" s="8" t="s">
        <v>236</v>
      </c>
      <c r="E63" s="7" t="s">
        <v>237</v>
      </c>
      <c r="F63" s="7" t="s">
        <v>227</v>
      </c>
      <c r="G63" s="14" t="s">
        <v>228</v>
      </c>
      <c r="H63" s="7" t="s">
        <v>229</v>
      </c>
      <c r="I63" s="14" t="s">
        <v>230</v>
      </c>
      <c r="J63" s="15" t="s">
        <v>231</v>
      </c>
      <c r="K63" s="7" t="str">
        <f t="shared" si="0"/>
        <v>C</v>
      </c>
      <c r="L63" s="15" t="s">
        <v>164</v>
      </c>
      <c r="M63" s="11"/>
      <c r="N63" s="11"/>
      <c r="Y63" s="13" t="s">
        <v>235</v>
      </c>
    </row>
    <row r="64" spans="3:25" hidden="1">
      <c r="C64" s="7" t="s">
        <v>238</v>
      </c>
      <c r="D64" s="8" t="s">
        <v>239</v>
      </c>
      <c r="E64" s="7" t="s">
        <v>237</v>
      </c>
      <c r="F64" s="7" t="s">
        <v>227</v>
      </c>
      <c r="G64" s="14" t="s">
        <v>228</v>
      </c>
      <c r="H64" s="7" t="s">
        <v>229</v>
      </c>
      <c r="I64" s="14" t="s">
        <v>230</v>
      </c>
      <c r="J64" s="15" t="s">
        <v>231</v>
      </c>
      <c r="K64" s="7" t="str">
        <f t="shared" si="0"/>
        <v>C</v>
      </c>
      <c r="L64" s="15" t="s">
        <v>164</v>
      </c>
      <c r="M64" s="11"/>
      <c r="N64" s="11"/>
      <c r="Y64" s="13" t="s">
        <v>238</v>
      </c>
    </row>
    <row r="65" spans="3:25" ht="26.4" hidden="1">
      <c r="C65" s="7" t="s">
        <v>240</v>
      </c>
      <c r="D65" s="8" t="s">
        <v>241</v>
      </c>
      <c r="E65" s="7" t="s">
        <v>242</v>
      </c>
      <c r="F65" s="7" t="s">
        <v>243</v>
      </c>
      <c r="G65" s="14" t="s">
        <v>244</v>
      </c>
      <c r="H65" s="7" t="s">
        <v>229</v>
      </c>
      <c r="I65" s="14" t="s">
        <v>230</v>
      </c>
      <c r="J65" s="15" t="s">
        <v>231</v>
      </c>
      <c r="K65" s="7" t="str">
        <f t="shared" si="0"/>
        <v>C</v>
      </c>
      <c r="L65" s="15" t="s">
        <v>164</v>
      </c>
      <c r="M65" s="11"/>
      <c r="N65" s="11"/>
      <c r="Y65" s="13" t="s">
        <v>240</v>
      </c>
    </row>
    <row r="66" spans="3:25" hidden="1">
      <c r="C66" s="7" t="s">
        <v>245</v>
      </c>
      <c r="D66" s="8" t="s">
        <v>246</v>
      </c>
      <c r="E66" s="7" t="s">
        <v>247</v>
      </c>
      <c r="F66" s="7" t="s">
        <v>248</v>
      </c>
      <c r="G66" s="14" t="s">
        <v>249</v>
      </c>
      <c r="H66" s="7" t="s">
        <v>229</v>
      </c>
      <c r="I66" s="14" t="s">
        <v>230</v>
      </c>
      <c r="J66" s="15" t="s">
        <v>231</v>
      </c>
      <c r="K66" s="7" t="str">
        <f t="shared" si="0"/>
        <v>C</v>
      </c>
      <c r="L66" s="15" t="s">
        <v>164</v>
      </c>
      <c r="M66" s="11"/>
      <c r="N66" s="11"/>
      <c r="Y66" s="13" t="s">
        <v>245</v>
      </c>
    </row>
    <row r="67" spans="3:25" hidden="1">
      <c r="C67" s="7" t="s">
        <v>250</v>
      </c>
      <c r="D67" s="8" t="s">
        <v>251</v>
      </c>
      <c r="E67" s="7" t="s">
        <v>252</v>
      </c>
      <c r="F67" s="7" t="s">
        <v>248</v>
      </c>
      <c r="G67" s="14" t="s">
        <v>249</v>
      </c>
      <c r="H67" s="7" t="s">
        <v>229</v>
      </c>
      <c r="I67" s="14" t="s">
        <v>230</v>
      </c>
      <c r="J67" s="15" t="s">
        <v>231</v>
      </c>
      <c r="K67" s="7" t="str">
        <f t="shared" si="0"/>
        <v>C</v>
      </c>
      <c r="L67" s="15" t="s">
        <v>164</v>
      </c>
      <c r="M67" s="11"/>
      <c r="N67" s="11"/>
      <c r="Y67" s="13" t="s">
        <v>250</v>
      </c>
    </row>
    <row r="68" spans="3:25" hidden="1">
      <c r="C68" s="7" t="s">
        <v>253</v>
      </c>
      <c r="D68" s="8" t="s">
        <v>254</v>
      </c>
      <c r="E68" s="7" t="s">
        <v>255</v>
      </c>
      <c r="F68" s="7" t="s">
        <v>248</v>
      </c>
      <c r="G68" s="14" t="s">
        <v>249</v>
      </c>
      <c r="H68" s="7" t="s">
        <v>229</v>
      </c>
      <c r="I68" s="14" t="s">
        <v>230</v>
      </c>
      <c r="J68" s="15" t="s">
        <v>231</v>
      </c>
      <c r="K68" s="7" t="str">
        <f t="shared" si="0"/>
        <v>C</v>
      </c>
      <c r="L68" s="15" t="s">
        <v>164</v>
      </c>
      <c r="M68" s="11"/>
      <c r="N68" s="11"/>
      <c r="Y68" s="13" t="s">
        <v>253</v>
      </c>
    </row>
    <row r="69" spans="3:25" hidden="1">
      <c r="C69" s="7" t="s">
        <v>256</v>
      </c>
      <c r="D69" s="8" t="s">
        <v>257</v>
      </c>
      <c r="E69" s="7" t="s">
        <v>255</v>
      </c>
      <c r="F69" s="7" t="s">
        <v>248</v>
      </c>
      <c r="G69" s="14" t="s">
        <v>249</v>
      </c>
      <c r="H69" s="7" t="s">
        <v>229</v>
      </c>
      <c r="I69" s="14" t="s">
        <v>230</v>
      </c>
      <c r="J69" s="15" t="s">
        <v>231</v>
      </c>
      <c r="K69" s="7" t="str">
        <f t="shared" si="0"/>
        <v>C</v>
      </c>
      <c r="L69" s="15" t="s">
        <v>164</v>
      </c>
      <c r="M69" s="11"/>
      <c r="N69" s="11"/>
      <c r="Y69" s="13" t="s">
        <v>256</v>
      </c>
    </row>
    <row r="70" spans="3:25" hidden="1">
      <c r="C70" s="7" t="s">
        <v>258</v>
      </c>
      <c r="D70" s="8" t="s">
        <v>259</v>
      </c>
      <c r="E70" s="7" t="s">
        <v>260</v>
      </c>
      <c r="F70" s="7" t="s">
        <v>261</v>
      </c>
      <c r="G70" s="14" t="s">
        <v>262</v>
      </c>
      <c r="H70" s="7" t="s">
        <v>229</v>
      </c>
      <c r="I70" s="14" t="s">
        <v>230</v>
      </c>
      <c r="J70" s="15" t="s">
        <v>231</v>
      </c>
      <c r="K70" s="7" t="str">
        <f t="shared" si="0"/>
        <v>C</v>
      </c>
      <c r="L70" s="15" t="s">
        <v>164</v>
      </c>
      <c r="M70" s="11"/>
      <c r="N70" s="11"/>
      <c r="Y70" s="13" t="s">
        <v>258</v>
      </c>
    </row>
    <row r="71" spans="3:25" hidden="1">
      <c r="C71" s="7" t="s">
        <v>263</v>
      </c>
      <c r="D71" s="8" t="s">
        <v>264</v>
      </c>
      <c r="E71" s="7" t="s">
        <v>260</v>
      </c>
      <c r="F71" s="7" t="s">
        <v>261</v>
      </c>
      <c r="G71" s="14" t="s">
        <v>262</v>
      </c>
      <c r="H71" s="7" t="s">
        <v>229</v>
      </c>
      <c r="I71" s="14" t="s">
        <v>230</v>
      </c>
      <c r="J71" s="15" t="s">
        <v>231</v>
      </c>
      <c r="K71" s="7" t="str">
        <f t="shared" ref="K71:K134" si="1">MID(J71,1,1)</f>
        <v>C</v>
      </c>
      <c r="L71" s="15" t="s">
        <v>164</v>
      </c>
      <c r="M71" s="11"/>
      <c r="N71" s="11"/>
      <c r="Y71" s="13" t="s">
        <v>263</v>
      </c>
    </row>
    <row r="72" spans="3:25" hidden="1">
      <c r="C72" s="7" t="s">
        <v>265</v>
      </c>
      <c r="D72" s="8" t="s">
        <v>266</v>
      </c>
      <c r="E72" s="7" t="s">
        <v>267</v>
      </c>
      <c r="F72" s="7" t="s">
        <v>261</v>
      </c>
      <c r="G72" s="14" t="s">
        <v>262</v>
      </c>
      <c r="H72" s="7" t="s">
        <v>229</v>
      </c>
      <c r="I72" s="14" t="s">
        <v>230</v>
      </c>
      <c r="J72" s="15" t="s">
        <v>231</v>
      </c>
      <c r="K72" s="7" t="str">
        <f t="shared" si="1"/>
        <v>C</v>
      </c>
      <c r="L72" s="15" t="s">
        <v>164</v>
      </c>
      <c r="M72" s="11"/>
      <c r="N72" s="11"/>
      <c r="Y72" s="13" t="s">
        <v>265</v>
      </c>
    </row>
    <row r="73" spans="3:25" hidden="1">
      <c r="C73" s="7" t="s">
        <v>268</v>
      </c>
      <c r="D73" s="8" t="s">
        <v>269</v>
      </c>
      <c r="E73" s="7" t="s">
        <v>270</v>
      </c>
      <c r="F73" s="7" t="s">
        <v>271</v>
      </c>
      <c r="G73" s="14" t="s">
        <v>272</v>
      </c>
      <c r="H73" s="7" t="s">
        <v>229</v>
      </c>
      <c r="I73" s="14" t="s">
        <v>230</v>
      </c>
      <c r="J73" s="15" t="s">
        <v>231</v>
      </c>
      <c r="K73" s="7" t="str">
        <f t="shared" si="1"/>
        <v>C</v>
      </c>
      <c r="L73" s="15" t="s">
        <v>164</v>
      </c>
      <c r="M73" s="11"/>
      <c r="N73" s="11"/>
      <c r="Y73" s="13" t="s">
        <v>268</v>
      </c>
    </row>
    <row r="74" spans="3:25" hidden="1">
      <c r="C74" s="7" t="s">
        <v>273</v>
      </c>
      <c r="D74" s="8" t="s">
        <v>274</v>
      </c>
      <c r="E74" s="7" t="s">
        <v>270</v>
      </c>
      <c r="F74" s="7" t="s">
        <v>271</v>
      </c>
      <c r="G74" s="14" t="s">
        <v>272</v>
      </c>
      <c r="H74" s="7" t="s">
        <v>229</v>
      </c>
      <c r="I74" s="14" t="s">
        <v>230</v>
      </c>
      <c r="J74" s="15" t="s">
        <v>231</v>
      </c>
      <c r="K74" s="7" t="str">
        <f t="shared" si="1"/>
        <v>C</v>
      </c>
      <c r="L74" s="15" t="s">
        <v>164</v>
      </c>
      <c r="M74" s="11"/>
      <c r="N74" s="11"/>
      <c r="Y74" s="13" t="s">
        <v>273</v>
      </c>
    </row>
    <row r="75" spans="3:25" hidden="1">
      <c r="C75" s="7" t="s">
        <v>275</v>
      </c>
      <c r="D75" s="8" t="s">
        <v>276</v>
      </c>
      <c r="E75" s="7" t="s">
        <v>270</v>
      </c>
      <c r="F75" s="7" t="s">
        <v>271</v>
      </c>
      <c r="G75" s="14" t="s">
        <v>272</v>
      </c>
      <c r="H75" s="7" t="s">
        <v>229</v>
      </c>
      <c r="I75" s="14" t="s">
        <v>230</v>
      </c>
      <c r="J75" s="15" t="s">
        <v>231</v>
      </c>
      <c r="K75" s="7" t="str">
        <f t="shared" si="1"/>
        <v>C</v>
      </c>
      <c r="L75" s="15" t="s">
        <v>164</v>
      </c>
      <c r="M75" s="11"/>
      <c r="N75" s="11"/>
      <c r="Y75" s="13" t="s">
        <v>275</v>
      </c>
    </row>
    <row r="76" spans="3:25" hidden="1">
      <c r="C76" s="7" t="s">
        <v>277</v>
      </c>
      <c r="D76" s="8" t="s">
        <v>278</v>
      </c>
      <c r="E76" s="7" t="s">
        <v>270</v>
      </c>
      <c r="F76" s="7" t="s">
        <v>271</v>
      </c>
      <c r="G76" s="14" t="s">
        <v>272</v>
      </c>
      <c r="H76" s="7" t="s">
        <v>229</v>
      </c>
      <c r="I76" s="14" t="s">
        <v>230</v>
      </c>
      <c r="J76" s="15" t="s">
        <v>231</v>
      </c>
      <c r="K76" s="7" t="str">
        <f t="shared" si="1"/>
        <v>C</v>
      </c>
      <c r="L76" s="15" t="s">
        <v>164</v>
      </c>
      <c r="M76" s="11"/>
      <c r="N76" s="11"/>
      <c r="Y76" s="13" t="s">
        <v>277</v>
      </c>
    </row>
    <row r="77" spans="3:25" hidden="1">
      <c r="C77" s="7" t="s">
        <v>279</v>
      </c>
      <c r="D77" s="8" t="s">
        <v>280</v>
      </c>
      <c r="E77" s="7" t="s">
        <v>281</v>
      </c>
      <c r="F77" s="7" t="s">
        <v>271</v>
      </c>
      <c r="G77" s="14" t="s">
        <v>272</v>
      </c>
      <c r="H77" s="7" t="s">
        <v>229</v>
      </c>
      <c r="I77" s="14" t="s">
        <v>230</v>
      </c>
      <c r="J77" s="15" t="s">
        <v>231</v>
      </c>
      <c r="K77" s="7" t="str">
        <f t="shared" si="1"/>
        <v>C</v>
      </c>
      <c r="L77" s="15" t="s">
        <v>164</v>
      </c>
      <c r="M77" s="11"/>
      <c r="N77" s="11"/>
      <c r="Y77" s="13" t="s">
        <v>279</v>
      </c>
    </row>
    <row r="78" spans="3:25" hidden="1">
      <c r="C78" s="7" t="s">
        <v>282</v>
      </c>
      <c r="D78" s="8" t="s">
        <v>283</v>
      </c>
      <c r="E78" s="7" t="s">
        <v>284</v>
      </c>
      <c r="F78" s="7" t="s">
        <v>285</v>
      </c>
      <c r="G78" s="14" t="s">
        <v>286</v>
      </c>
      <c r="H78" s="7" t="s">
        <v>229</v>
      </c>
      <c r="I78" s="14" t="s">
        <v>230</v>
      </c>
      <c r="J78" s="15" t="s">
        <v>231</v>
      </c>
      <c r="K78" s="7" t="str">
        <f t="shared" si="1"/>
        <v>C</v>
      </c>
      <c r="L78" s="15" t="s">
        <v>164</v>
      </c>
      <c r="M78" s="11"/>
      <c r="N78" s="11"/>
      <c r="Y78" s="13" t="s">
        <v>282</v>
      </c>
    </row>
    <row r="79" spans="3:25" hidden="1">
      <c r="C79" s="7" t="s">
        <v>287</v>
      </c>
      <c r="D79" s="8" t="s">
        <v>288</v>
      </c>
      <c r="E79" s="7" t="s">
        <v>284</v>
      </c>
      <c r="F79" s="7" t="s">
        <v>285</v>
      </c>
      <c r="G79" s="14" t="s">
        <v>286</v>
      </c>
      <c r="H79" s="7" t="s">
        <v>229</v>
      </c>
      <c r="I79" s="14" t="s">
        <v>230</v>
      </c>
      <c r="J79" s="15" t="s">
        <v>231</v>
      </c>
      <c r="K79" s="7" t="str">
        <f t="shared" si="1"/>
        <v>C</v>
      </c>
      <c r="L79" s="15" t="s">
        <v>164</v>
      </c>
      <c r="M79" s="11"/>
      <c r="N79" s="11"/>
      <c r="Y79" s="13" t="s">
        <v>287</v>
      </c>
    </row>
    <row r="80" spans="3:25" hidden="1">
      <c r="C80" s="7" t="s">
        <v>289</v>
      </c>
      <c r="D80" s="8" t="s">
        <v>290</v>
      </c>
      <c r="E80" s="7" t="s">
        <v>291</v>
      </c>
      <c r="F80" s="7" t="s">
        <v>285</v>
      </c>
      <c r="G80" s="14" t="s">
        <v>286</v>
      </c>
      <c r="H80" s="7" t="s">
        <v>229</v>
      </c>
      <c r="I80" s="14" t="s">
        <v>230</v>
      </c>
      <c r="J80" s="15" t="s">
        <v>231</v>
      </c>
      <c r="K80" s="7" t="str">
        <f t="shared" si="1"/>
        <v>C</v>
      </c>
      <c r="L80" s="15" t="s">
        <v>164</v>
      </c>
      <c r="M80" s="11"/>
      <c r="N80" s="11"/>
      <c r="Y80" s="13" t="s">
        <v>289</v>
      </c>
    </row>
    <row r="81" spans="3:25" hidden="1">
      <c r="C81" s="7" t="s">
        <v>292</v>
      </c>
      <c r="D81" s="8" t="s">
        <v>293</v>
      </c>
      <c r="E81" s="7" t="s">
        <v>294</v>
      </c>
      <c r="F81" s="7" t="s">
        <v>295</v>
      </c>
      <c r="G81" s="14" t="s">
        <v>296</v>
      </c>
      <c r="H81" s="7" t="s">
        <v>229</v>
      </c>
      <c r="I81" s="14" t="s">
        <v>230</v>
      </c>
      <c r="J81" s="15" t="s">
        <v>231</v>
      </c>
      <c r="K81" s="7" t="str">
        <f t="shared" si="1"/>
        <v>C</v>
      </c>
      <c r="L81" s="15" t="s">
        <v>164</v>
      </c>
      <c r="M81" s="11"/>
      <c r="N81" s="11"/>
      <c r="Y81" s="13" t="s">
        <v>292</v>
      </c>
    </row>
    <row r="82" spans="3:25" hidden="1">
      <c r="C82" s="7" t="s">
        <v>297</v>
      </c>
      <c r="D82" s="8" t="s">
        <v>298</v>
      </c>
      <c r="E82" s="7" t="s">
        <v>294</v>
      </c>
      <c r="F82" s="7" t="s">
        <v>295</v>
      </c>
      <c r="G82" s="14" t="s">
        <v>296</v>
      </c>
      <c r="H82" s="7" t="s">
        <v>229</v>
      </c>
      <c r="I82" s="14" t="s">
        <v>230</v>
      </c>
      <c r="J82" s="15" t="s">
        <v>231</v>
      </c>
      <c r="K82" s="7" t="str">
        <f t="shared" si="1"/>
        <v>C</v>
      </c>
      <c r="L82" s="15" t="s">
        <v>164</v>
      </c>
      <c r="M82" s="11"/>
      <c r="N82" s="11"/>
      <c r="Y82" s="13" t="s">
        <v>297</v>
      </c>
    </row>
    <row r="83" spans="3:25" hidden="1">
      <c r="C83" s="7" t="s">
        <v>299</v>
      </c>
      <c r="D83" s="8" t="s">
        <v>300</v>
      </c>
      <c r="E83" s="7" t="s">
        <v>294</v>
      </c>
      <c r="F83" s="7" t="s">
        <v>295</v>
      </c>
      <c r="G83" s="14" t="s">
        <v>296</v>
      </c>
      <c r="H83" s="7" t="s">
        <v>229</v>
      </c>
      <c r="I83" s="14" t="s">
        <v>230</v>
      </c>
      <c r="J83" s="15" t="s">
        <v>231</v>
      </c>
      <c r="K83" s="7" t="str">
        <f t="shared" si="1"/>
        <v>C</v>
      </c>
      <c r="L83" s="15" t="s">
        <v>164</v>
      </c>
      <c r="M83" s="11"/>
      <c r="N83" s="11"/>
      <c r="Y83" s="13" t="s">
        <v>299</v>
      </c>
    </row>
    <row r="84" spans="3:25" hidden="1">
      <c r="C84" s="7" t="s">
        <v>301</v>
      </c>
      <c r="D84" s="8" t="s">
        <v>302</v>
      </c>
      <c r="E84" s="7" t="s">
        <v>294</v>
      </c>
      <c r="F84" s="7" t="s">
        <v>295</v>
      </c>
      <c r="G84" s="14" t="s">
        <v>296</v>
      </c>
      <c r="H84" s="7" t="s">
        <v>229</v>
      </c>
      <c r="I84" s="14" t="s">
        <v>230</v>
      </c>
      <c r="J84" s="15" t="s">
        <v>231</v>
      </c>
      <c r="K84" s="7" t="str">
        <f t="shared" si="1"/>
        <v>C</v>
      </c>
      <c r="L84" s="15" t="s">
        <v>164</v>
      </c>
      <c r="M84" s="11"/>
      <c r="N84" s="11"/>
      <c r="Y84" s="13" t="s">
        <v>301</v>
      </c>
    </row>
    <row r="85" spans="3:25" hidden="1">
      <c r="C85" s="7" t="s">
        <v>303</v>
      </c>
      <c r="D85" s="8" t="s">
        <v>304</v>
      </c>
      <c r="E85" s="7" t="s">
        <v>305</v>
      </c>
      <c r="F85" s="7" t="s">
        <v>295</v>
      </c>
      <c r="G85" s="14" t="s">
        <v>296</v>
      </c>
      <c r="H85" s="7" t="s">
        <v>229</v>
      </c>
      <c r="I85" s="14" t="s">
        <v>230</v>
      </c>
      <c r="J85" s="15" t="s">
        <v>231</v>
      </c>
      <c r="K85" s="7" t="str">
        <f t="shared" si="1"/>
        <v>C</v>
      </c>
      <c r="L85" s="15" t="s">
        <v>164</v>
      </c>
      <c r="M85" s="11"/>
      <c r="N85" s="11"/>
      <c r="Y85" s="13" t="s">
        <v>303</v>
      </c>
    </row>
    <row r="86" spans="3:25" hidden="1">
      <c r="C86" s="7" t="s">
        <v>306</v>
      </c>
      <c r="D86" s="8" t="s">
        <v>307</v>
      </c>
      <c r="E86" s="7" t="s">
        <v>308</v>
      </c>
      <c r="F86" s="7" t="s">
        <v>295</v>
      </c>
      <c r="G86" s="14" t="s">
        <v>296</v>
      </c>
      <c r="H86" s="7" t="s">
        <v>229</v>
      </c>
      <c r="I86" s="14" t="s">
        <v>230</v>
      </c>
      <c r="J86" s="15" t="s">
        <v>231</v>
      </c>
      <c r="K86" s="7" t="str">
        <f t="shared" si="1"/>
        <v>C</v>
      </c>
      <c r="L86" s="15" t="s">
        <v>164</v>
      </c>
      <c r="M86" s="11"/>
      <c r="N86" s="11"/>
      <c r="Y86" s="13" t="s">
        <v>306</v>
      </c>
    </row>
    <row r="87" spans="3:25" hidden="1">
      <c r="C87" s="7" t="s">
        <v>309</v>
      </c>
      <c r="D87" s="8" t="s">
        <v>310</v>
      </c>
      <c r="E87" s="7" t="s">
        <v>311</v>
      </c>
      <c r="F87" s="7" t="s">
        <v>312</v>
      </c>
      <c r="G87" s="14" t="s">
        <v>313</v>
      </c>
      <c r="H87" s="7" t="s">
        <v>229</v>
      </c>
      <c r="I87" s="14" t="s">
        <v>230</v>
      </c>
      <c r="J87" s="15" t="s">
        <v>231</v>
      </c>
      <c r="K87" s="7" t="str">
        <f t="shared" si="1"/>
        <v>C</v>
      </c>
      <c r="L87" s="15" t="s">
        <v>164</v>
      </c>
      <c r="M87" s="11"/>
      <c r="N87" s="11"/>
      <c r="Y87" s="13" t="s">
        <v>309</v>
      </c>
    </row>
    <row r="88" spans="3:25" hidden="1">
      <c r="C88" s="7" t="s">
        <v>314</v>
      </c>
      <c r="D88" s="8" t="s">
        <v>315</v>
      </c>
      <c r="E88" s="7" t="s">
        <v>316</v>
      </c>
      <c r="F88" s="7" t="s">
        <v>312</v>
      </c>
      <c r="G88" s="14" t="s">
        <v>313</v>
      </c>
      <c r="H88" s="7" t="s">
        <v>229</v>
      </c>
      <c r="I88" s="14" t="s">
        <v>230</v>
      </c>
      <c r="J88" s="15" t="s">
        <v>231</v>
      </c>
      <c r="K88" s="7" t="str">
        <f t="shared" si="1"/>
        <v>C</v>
      </c>
      <c r="L88" s="15" t="s">
        <v>164</v>
      </c>
      <c r="M88" s="11"/>
      <c r="N88" s="11"/>
      <c r="Y88" s="13" t="s">
        <v>314</v>
      </c>
    </row>
    <row r="89" spans="3:25" hidden="1">
      <c r="C89" s="7" t="s">
        <v>317</v>
      </c>
      <c r="D89" s="8" t="s">
        <v>318</v>
      </c>
      <c r="E89" s="7" t="s">
        <v>319</v>
      </c>
      <c r="F89" s="7" t="s">
        <v>312</v>
      </c>
      <c r="G89" s="14" t="s">
        <v>313</v>
      </c>
      <c r="H89" s="7" t="s">
        <v>229</v>
      </c>
      <c r="I89" s="14" t="s">
        <v>230</v>
      </c>
      <c r="J89" s="15" t="s">
        <v>231</v>
      </c>
      <c r="K89" s="7" t="str">
        <f t="shared" si="1"/>
        <v>C</v>
      </c>
      <c r="L89" s="15" t="s">
        <v>164</v>
      </c>
      <c r="M89" s="11"/>
      <c r="N89" s="11"/>
      <c r="Y89" s="13" t="s">
        <v>317</v>
      </c>
    </row>
    <row r="90" spans="3:25" hidden="1">
      <c r="C90" s="7" t="s">
        <v>320</v>
      </c>
      <c r="D90" s="8" t="s">
        <v>321</v>
      </c>
      <c r="E90" s="7" t="s">
        <v>322</v>
      </c>
      <c r="F90" s="7" t="s">
        <v>312</v>
      </c>
      <c r="G90" s="14" t="s">
        <v>313</v>
      </c>
      <c r="H90" s="7" t="s">
        <v>229</v>
      </c>
      <c r="I90" s="14" t="s">
        <v>230</v>
      </c>
      <c r="J90" s="15" t="s">
        <v>231</v>
      </c>
      <c r="K90" s="7" t="str">
        <f t="shared" si="1"/>
        <v>C</v>
      </c>
      <c r="L90" s="15" t="s">
        <v>164</v>
      </c>
      <c r="M90" s="11"/>
      <c r="N90" s="11"/>
      <c r="Y90" s="13" t="s">
        <v>320</v>
      </c>
    </row>
    <row r="91" spans="3:25" hidden="1">
      <c r="C91" s="7" t="s">
        <v>323</v>
      </c>
      <c r="D91" s="8" t="s">
        <v>324</v>
      </c>
      <c r="E91" s="7" t="s">
        <v>325</v>
      </c>
      <c r="F91" s="7" t="s">
        <v>312</v>
      </c>
      <c r="G91" s="14" t="s">
        <v>313</v>
      </c>
      <c r="H91" s="7" t="s">
        <v>229</v>
      </c>
      <c r="I91" s="14" t="s">
        <v>230</v>
      </c>
      <c r="J91" s="15" t="s">
        <v>231</v>
      </c>
      <c r="K91" s="7" t="str">
        <f t="shared" si="1"/>
        <v>C</v>
      </c>
      <c r="L91" s="15" t="s">
        <v>164</v>
      </c>
      <c r="M91" s="11"/>
      <c r="N91" s="11"/>
      <c r="Y91" s="13" t="s">
        <v>323</v>
      </c>
    </row>
    <row r="92" spans="3:25" hidden="1">
      <c r="C92" s="7" t="s">
        <v>326</v>
      </c>
      <c r="D92" s="8" t="s">
        <v>327</v>
      </c>
      <c r="E92" s="7" t="s">
        <v>328</v>
      </c>
      <c r="F92" s="7" t="s">
        <v>312</v>
      </c>
      <c r="G92" s="14" t="s">
        <v>313</v>
      </c>
      <c r="H92" s="7" t="s">
        <v>229</v>
      </c>
      <c r="I92" s="14" t="s">
        <v>230</v>
      </c>
      <c r="J92" s="15" t="s">
        <v>231</v>
      </c>
      <c r="K92" s="7" t="str">
        <f t="shared" si="1"/>
        <v>C</v>
      </c>
      <c r="L92" s="15" t="s">
        <v>164</v>
      </c>
      <c r="M92" s="11"/>
      <c r="N92" s="11"/>
      <c r="Y92" s="13" t="s">
        <v>326</v>
      </c>
    </row>
    <row r="93" spans="3:25" hidden="1">
      <c r="C93" s="7" t="s">
        <v>329</v>
      </c>
      <c r="D93" s="8" t="s">
        <v>330</v>
      </c>
      <c r="E93" s="7" t="s">
        <v>331</v>
      </c>
      <c r="F93" s="7" t="s">
        <v>312</v>
      </c>
      <c r="G93" s="14" t="s">
        <v>313</v>
      </c>
      <c r="H93" s="7" t="s">
        <v>229</v>
      </c>
      <c r="I93" s="14" t="s">
        <v>230</v>
      </c>
      <c r="J93" s="15" t="s">
        <v>231</v>
      </c>
      <c r="K93" s="7" t="str">
        <f t="shared" si="1"/>
        <v>C</v>
      </c>
      <c r="L93" s="15" t="s">
        <v>164</v>
      </c>
      <c r="M93" s="11"/>
      <c r="N93" s="11"/>
      <c r="Y93" s="13" t="s">
        <v>329</v>
      </c>
    </row>
    <row r="94" spans="3:25" hidden="1">
      <c r="C94" s="7" t="s">
        <v>332</v>
      </c>
      <c r="D94" s="8" t="s">
        <v>333</v>
      </c>
      <c r="E94" s="7" t="s">
        <v>334</v>
      </c>
      <c r="F94" s="7" t="s">
        <v>335</v>
      </c>
      <c r="G94" s="14" t="s">
        <v>336</v>
      </c>
      <c r="H94" s="7" t="s">
        <v>229</v>
      </c>
      <c r="I94" s="14" t="s">
        <v>230</v>
      </c>
      <c r="J94" s="15" t="s">
        <v>231</v>
      </c>
      <c r="K94" s="7" t="str">
        <f t="shared" si="1"/>
        <v>C</v>
      </c>
      <c r="L94" s="15" t="s">
        <v>164</v>
      </c>
      <c r="M94" s="11"/>
      <c r="N94" s="11"/>
      <c r="Y94" s="13" t="s">
        <v>332</v>
      </c>
    </row>
    <row r="95" spans="3:25" hidden="1">
      <c r="C95" s="7" t="s">
        <v>337</v>
      </c>
      <c r="D95" s="8" t="s">
        <v>338</v>
      </c>
      <c r="E95" s="7" t="s">
        <v>339</v>
      </c>
      <c r="F95" s="7" t="s">
        <v>335</v>
      </c>
      <c r="G95" s="14" t="s">
        <v>336</v>
      </c>
      <c r="H95" s="7" t="s">
        <v>229</v>
      </c>
      <c r="I95" s="14" t="s">
        <v>230</v>
      </c>
      <c r="J95" s="15" t="s">
        <v>231</v>
      </c>
      <c r="K95" s="7" t="str">
        <f t="shared" si="1"/>
        <v>C</v>
      </c>
      <c r="L95" s="15" t="s">
        <v>164</v>
      </c>
      <c r="M95" s="11"/>
      <c r="N95" s="11"/>
      <c r="Y95" s="13" t="s">
        <v>337</v>
      </c>
    </row>
    <row r="96" spans="3:25" hidden="1">
      <c r="C96" s="7" t="s">
        <v>340</v>
      </c>
      <c r="D96" s="8" t="s">
        <v>341</v>
      </c>
      <c r="E96" s="7" t="s">
        <v>342</v>
      </c>
      <c r="F96" s="7" t="s">
        <v>343</v>
      </c>
      <c r="G96" s="14" t="s">
        <v>344</v>
      </c>
      <c r="H96" s="7" t="s">
        <v>345</v>
      </c>
      <c r="I96" s="14" t="s">
        <v>230</v>
      </c>
      <c r="J96" s="15" t="s">
        <v>231</v>
      </c>
      <c r="K96" s="7" t="str">
        <f t="shared" si="1"/>
        <v>C</v>
      </c>
      <c r="L96" s="15" t="s">
        <v>164</v>
      </c>
      <c r="M96" s="11"/>
      <c r="N96" s="11"/>
      <c r="Y96" s="13" t="s">
        <v>340</v>
      </c>
    </row>
    <row r="97" spans="3:25" hidden="1">
      <c r="C97" s="7" t="s">
        <v>346</v>
      </c>
      <c r="D97" s="8" t="s">
        <v>347</v>
      </c>
      <c r="E97" s="7" t="s">
        <v>348</v>
      </c>
      <c r="F97" s="7" t="s">
        <v>343</v>
      </c>
      <c r="G97" s="14" t="s">
        <v>344</v>
      </c>
      <c r="H97" s="7" t="s">
        <v>345</v>
      </c>
      <c r="I97" s="14" t="s">
        <v>230</v>
      </c>
      <c r="J97" s="15" t="s">
        <v>231</v>
      </c>
      <c r="K97" s="7" t="str">
        <f t="shared" si="1"/>
        <v>C</v>
      </c>
      <c r="L97" s="15" t="s">
        <v>164</v>
      </c>
      <c r="M97" s="11"/>
      <c r="N97" s="11"/>
      <c r="Y97" s="13" t="s">
        <v>346</v>
      </c>
    </row>
    <row r="98" spans="3:25" hidden="1">
      <c r="C98" s="7" t="s">
        <v>349</v>
      </c>
      <c r="D98" s="8" t="s">
        <v>350</v>
      </c>
      <c r="E98" s="7" t="s">
        <v>348</v>
      </c>
      <c r="F98" s="7" t="s">
        <v>343</v>
      </c>
      <c r="G98" s="14" t="s">
        <v>344</v>
      </c>
      <c r="H98" s="7" t="s">
        <v>345</v>
      </c>
      <c r="I98" s="14" t="s">
        <v>230</v>
      </c>
      <c r="J98" s="15" t="s">
        <v>231</v>
      </c>
      <c r="K98" s="7" t="str">
        <f t="shared" si="1"/>
        <v>C</v>
      </c>
      <c r="L98" s="15" t="s">
        <v>164</v>
      </c>
      <c r="M98" s="11"/>
      <c r="N98" s="11"/>
      <c r="Y98" s="13" t="s">
        <v>349</v>
      </c>
    </row>
    <row r="99" spans="3:25" hidden="1">
      <c r="C99" s="7" t="s">
        <v>351</v>
      </c>
      <c r="D99" s="8" t="s">
        <v>352</v>
      </c>
      <c r="E99" s="7" t="s">
        <v>353</v>
      </c>
      <c r="F99" s="7" t="s">
        <v>343</v>
      </c>
      <c r="G99" s="14" t="s">
        <v>344</v>
      </c>
      <c r="H99" s="7" t="s">
        <v>345</v>
      </c>
      <c r="I99" s="14" t="s">
        <v>230</v>
      </c>
      <c r="J99" s="15" t="s">
        <v>231</v>
      </c>
      <c r="K99" s="7" t="str">
        <f t="shared" si="1"/>
        <v>C</v>
      </c>
      <c r="L99" s="15" t="s">
        <v>164</v>
      </c>
      <c r="M99" s="11"/>
      <c r="N99" s="11"/>
      <c r="Y99" s="13" t="s">
        <v>351</v>
      </c>
    </row>
    <row r="100" spans="3:25" hidden="1">
      <c r="C100" s="7" t="s">
        <v>354</v>
      </c>
      <c r="D100" s="8" t="s">
        <v>355</v>
      </c>
      <c r="E100" s="7" t="s">
        <v>356</v>
      </c>
      <c r="F100" s="7" t="s">
        <v>343</v>
      </c>
      <c r="G100" s="14" t="s">
        <v>344</v>
      </c>
      <c r="H100" s="7" t="s">
        <v>345</v>
      </c>
      <c r="I100" s="14" t="s">
        <v>230</v>
      </c>
      <c r="J100" s="15" t="s">
        <v>231</v>
      </c>
      <c r="K100" s="7" t="str">
        <f t="shared" si="1"/>
        <v>C</v>
      </c>
      <c r="L100" s="15" t="s">
        <v>164</v>
      </c>
      <c r="M100" s="11"/>
      <c r="N100" s="11"/>
      <c r="Y100" s="13" t="s">
        <v>354</v>
      </c>
    </row>
    <row r="101" spans="3:25" hidden="1">
      <c r="C101" s="7" t="s">
        <v>357</v>
      </c>
      <c r="D101" s="8" t="s">
        <v>358</v>
      </c>
      <c r="E101" s="7" t="s">
        <v>359</v>
      </c>
      <c r="F101" s="7" t="s">
        <v>343</v>
      </c>
      <c r="G101" s="14" t="s">
        <v>344</v>
      </c>
      <c r="H101" s="7" t="s">
        <v>345</v>
      </c>
      <c r="I101" s="14" t="s">
        <v>230</v>
      </c>
      <c r="J101" s="15" t="s">
        <v>231</v>
      </c>
      <c r="K101" s="7" t="str">
        <f t="shared" si="1"/>
        <v>C</v>
      </c>
      <c r="L101" s="15" t="s">
        <v>164</v>
      </c>
      <c r="M101" s="11"/>
      <c r="N101" s="11"/>
      <c r="Y101" s="13" t="s">
        <v>357</v>
      </c>
    </row>
    <row r="102" spans="3:25" hidden="1">
      <c r="C102" s="7" t="s">
        <v>360</v>
      </c>
      <c r="D102" s="8" t="s">
        <v>361</v>
      </c>
      <c r="E102" s="7" t="s">
        <v>362</v>
      </c>
      <c r="F102" s="7" t="s">
        <v>343</v>
      </c>
      <c r="G102" s="14" t="s">
        <v>344</v>
      </c>
      <c r="H102" s="7" t="s">
        <v>345</v>
      </c>
      <c r="I102" s="14" t="s">
        <v>230</v>
      </c>
      <c r="J102" s="15" t="s">
        <v>231</v>
      </c>
      <c r="K102" s="7" t="str">
        <f t="shared" si="1"/>
        <v>C</v>
      </c>
      <c r="L102" s="15" t="s">
        <v>164</v>
      </c>
      <c r="M102" s="11"/>
      <c r="N102" s="11"/>
      <c r="Y102" s="13" t="s">
        <v>360</v>
      </c>
    </row>
    <row r="103" spans="3:25" hidden="1">
      <c r="C103" s="7" t="s">
        <v>363</v>
      </c>
      <c r="D103" s="8" t="s">
        <v>364</v>
      </c>
      <c r="E103" s="7" t="s">
        <v>365</v>
      </c>
      <c r="F103" s="7" t="s">
        <v>343</v>
      </c>
      <c r="G103" s="14" t="s">
        <v>344</v>
      </c>
      <c r="H103" s="7" t="s">
        <v>345</v>
      </c>
      <c r="I103" s="14" t="s">
        <v>230</v>
      </c>
      <c r="J103" s="15" t="s">
        <v>231</v>
      </c>
      <c r="K103" s="7" t="str">
        <f t="shared" si="1"/>
        <v>C</v>
      </c>
      <c r="L103" s="15" t="s">
        <v>164</v>
      </c>
      <c r="M103" s="11"/>
      <c r="N103" s="11"/>
      <c r="Y103" s="13" t="s">
        <v>363</v>
      </c>
    </row>
    <row r="104" spans="3:25" hidden="1">
      <c r="C104" s="7" t="s">
        <v>366</v>
      </c>
      <c r="D104" s="8" t="s">
        <v>367</v>
      </c>
      <c r="E104" s="7" t="s">
        <v>365</v>
      </c>
      <c r="F104" s="7" t="s">
        <v>343</v>
      </c>
      <c r="G104" s="14" t="s">
        <v>344</v>
      </c>
      <c r="H104" s="7" t="s">
        <v>345</v>
      </c>
      <c r="I104" s="14" t="s">
        <v>230</v>
      </c>
      <c r="J104" s="15" t="s">
        <v>231</v>
      </c>
      <c r="K104" s="7" t="str">
        <f t="shared" si="1"/>
        <v>C</v>
      </c>
      <c r="L104" s="15" t="s">
        <v>164</v>
      </c>
      <c r="M104" s="11"/>
      <c r="N104" s="11"/>
      <c r="Y104" s="13" t="s">
        <v>366</v>
      </c>
    </row>
    <row r="105" spans="3:25" hidden="1">
      <c r="C105" s="7" t="s">
        <v>368</v>
      </c>
      <c r="D105" s="8" t="s">
        <v>369</v>
      </c>
      <c r="E105" s="7" t="s">
        <v>370</v>
      </c>
      <c r="F105" s="7" t="s">
        <v>371</v>
      </c>
      <c r="G105" s="14" t="s">
        <v>372</v>
      </c>
      <c r="H105" s="7" t="s">
        <v>373</v>
      </c>
      <c r="I105" s="14" t="s">
        <v>230</v>
      </c>
      <c r="J105" s="15" t="s">
        <v>231</v>
      </c>
      <c r="K105" s="7" t="str">
        <f t="shared" si="1"/>
        <v>C</v>
      </c>
      <c r="L105" s="15" t="s">
        <v>164</v>
      </c>
      <c r="M105" s="11"/>
      <c r="N105" s="11"/>
      <c r="Y105" s="13" t="s">
        <v>368</v>
      </c>
    </row>
    <row r="106" spans="3:25" hidden="1">
      <c r="C106" s="7" t="s">
        <v>374</v>
      </c>
      <c r="D106" s="8" t="s">
        <v>375</v>
      </c>
      <c r="E106" s="7" t="s">
        <v>376</v>
      </c>
      <c r="F106" s="7" t="s">
        <v>377</v>
      </c>
      <c r="G106" s="14" t="s">
        <v>378</v>
      </c>
      <c r="H106" s="7" t="s">
        <v>379</v>
      </c>
      <c r="I106" s="14" t="s">
        <v>380</v>
      </c>
      <c r="J106" s="15" t="s">
        <v>381</v>
      </c>
      <c r="K106" s="7" t="str">
        <f t="shared" si="1"/>
        <v>C</v>
      </c>
      <c r="L106" s="15" t="s">
        <v>164</v>
      </c>
      <c r="M106" s="11"/>
      <c r="N106" s="11"/>
      <c r="Y106" s="13" t="s">
        <v>374</v>
      </c>
    </row>
    <row r="107" spans="3:25" hidden="1">
      <c r="C107" s="7" t="s">
        <v>382</v>
      </c>
      <c r="D107" s="8" t="s">
        <v>383</v>
      </c>
      <c r="E107" s="7" t="s">
        <v>384</v>
      </c>
      <c r="F107" s="7" t="s">
        <v>385</v>
      </c>
      <c r="G107" s="14" t="s">
        <v>378</v>
      </c>
      <c r="H107" s="7" t="s">
        <v>379</v>
      </c>
      <c r="I107" s="14" t="s">
        <v>380</v>
      </c>
      <c r="J107" s="15" t="s">
        <v>381</v>
      </c>
      <c r="K107" s="7" t="str">
        <f t="shared" si="1"/>
        <v>C</v>
      </c>
      <c r="L107" s="15" t="s">
        <v>164</v>
      </c>
      <c r="M107" s="11"/>
      <c r="N107" s="11"/>
      <c r="Y107" s="13" t="s">
        <v>382</v>
      </c>
    </row>
    <row r="108" spans="3:25" hidden="1">
      <c r="C108" s="7" t="s">
        <v>386</v>
      </c>
      <c r="D108" s="8" t="s">
        <v>387</v>
      </c>
      <c r="E108" s="7" t="s">
        <v>388</v>
      </c>
      <c r="F108" s="7" t="s">
        <v>389</v>
      </c>
      <c r="G108" s="14" t="s">
        <v>378</v>
      </c>
      <c r="H108" s="7" t="s">
        <v>379</v>
      </c>
      <c r="I108" s="14" t="s">
        <v>380</v>
      </c>
      <c r="J108" s="15" t="s">
        <v>381</v>
      </c>
      <c r="K108" s="7" t="str">
        <f t="shared" si="1"/>
        <v>C</v>
      </c>
      <c r="L108" s="15" t="s">
        <v>164</v>
      </c>
      <c r="M108" s="11"/>
      <c r="N108" s="11"/>
      <c r="Y108" s="13" t="s">
        <v>386</v>
      </c>
    </row>
    <row r="109" spans="3:25" hidden="1">
      <c r="C109" s="7" t="s">
        <v>390</v>
      </c>
      <c r="D109" s="8" t="s">
        <v>391</v>
      </c>
      <c r="E109" s="7" t="s">
        <v>392</v>
      </c>
      <c r="F109" s="7" t="s">
        <v>393</v>
      </c>
      <c r="G109" s="14" t="s">
        <v>378</v>
      </c>
      <c r="H109" s="7" t="s">
        <v>379</v>
      </c>
      <c r="I109" s="14" t="s">
        <v>380</v>
      </c>
      <c r="J109" s="15" t="s">
        <v>381</v>
      </c>
      <c r="K109" s="7" t="str">
        <f t="shared" si="1"/>
        <v>C</v>
      </c>
      <c r="L109" s="15" t="s">
        <v>164</v>
      </c>
      <c r="M109" s="11"/>
      <c r="N109" s="11"/>
      <c r="Y109" s="13" t="s">
        <v>390</v>
      </c>
    </row>
    <row r="110" spans="3:25" hidden="1">
      <c r="C110" s="7" t="s">
        <v>394</v>
      </c>
      <c r="D110" s="8" t="s">
        <v>395</v>
      </c>
      <c r="E110" s="7" t="s">
        <v>396</v>
      </c>
      <c r="F110" s="7" t="s">
        <v>393</v>
      </c>
      <c r="G110" s="14" t="s">
        <v>378</v>
      </c>
      <c r="H110" s="7" t="s">
        <v>379</v>
      </c>
      <c r="I110" s="14" t="s">
        <v>380</v>
      </c>
      <c r="J110" s="15" t="s">
        <v>381</v>
      </c>
      <c r="K110" s="7" t="str">
        <f t="shared" si="1"/>
        <v>C</v>
      </c>
      <c r="L110" s="15" t="s">
        <v>164</v>
      </c>
      <c r="M110" s="11"/>
      <c r="N110" s="11"/>
      <c r="Y110" s="13" t="s">
        <v>394</v>
      </c>
    </row>
    <row r="111" spans="3:25" hidden="1">
      <c r="C111" s="7" t="s">
        <v>397</v>
      </c>
      <c r="D111" s="8" t="s">
        <v>398</v>
      </c>
      <c r="E111" s="7" t="s">
        <v>399</v>
      </c>
      <c r="F111" s="7" t="s">
        <v>393</v>
      </c>
      <c r="G111" s="14" t="s">
        <v>378</v>
      </c>
      <c r="H111" s="7" t="s">
        <v>379</v>
      </c>
      <c r="I111" s="14" t="s">
        <v>380</v>
      </c>
      <c r="J111" s="15" t="s">
        <v>381</v>
      </c>
      <c r="K111" s="7" t="str">
        <f t="shared" si="1"/>
        <v>C</v>
      </c>
      <c r="L111" s="15" t="s">
        <v>164</v>
      </c>
      <c r="M111" s="11"/>
      <c r="N111" s="11"/>
      <c r="Y111" s="13" t="s">
        <v>397</v>
      </c>
    </row>
    <row r="112" spans="3:25" hidden="1">
      <c r="C112" s="7" t="s">
        <v>400</v>
      </c>
      <c r="D112" s="8" t="s">
        <v>401</v>
      </c>
      <c r="E112" s="7" t="s">
        <v>402</v>
      </c>
      <c r="F112" s="7" t="s">
        <v>393</v>
      </c>
      <c r="G112" s="14" t="s">
        <v>378</v>
      </c>
      <c r="H112" s="7" t="s">
        <v>379</v>
      </c>
      <c r="I112" s="14" t="s">
        <v>380</v>
      </c>
      <c r="J112" s="15" t="s">
        <v>381</v>
      </c>
      <c r="K112" s="7" t="str">
        <f t="shared" si="1"/>
        <v>C</v>
      </c>
      <c r="L112" s="15" t="s">
        <v>164</v>
      </c>
      <c r="M112" s="11"/>
      <c r="N112" s="11"/>
      <c r="Y112" s="13" t="s">
        <v>400</v>
      </c>
    </row>
    <row r="113" spans="3:25" hidden="1">
      <c r="C113" s="7" t="s">
        <v>403</v>
      </c>
      <c r="D113" s="8" t="s">
        <v>404</v>
      </c>
      <c r="E113" s="7" t="s">
        <v>405</v>
      </c>
      <c r="F113" s="7" t="s">
        <v>393</v>
      </c>
      <c r="G113" s="14" t="s">
        <v>378</v>
      </c>
      <c r="H113" s="7" t="s">
        <v>379</v>
      </c>
      <c r="I113" s="14" t="s">
        <v>380</v>
      </c>
      <c r="J113" s="15" t="s">
        <v>381</v>
      </c>
      <c r="K113" s="7" t="str">
        <f t="shared" si="1"/>
        <v>C</v>
      </c>
      <c r="L113" s="15" t="s">
        <v>164</v>
      </c>
      <c r="M113" s="11"/>
      <c r="N113" s="11"/>
      <c r="Y113" s="13" t="s">
        <v>403</v>
      </c>
    </row>
    <row r="114" spans="3:25" hidden="1">
      <c r="C114" s="7" t="s">
        <v>406</v>
      </c>
      <c r="D114" s="8" t="s">
        <v>407</v>
      </c>
      <c r="E114" s="7" t="s">
        <v>408</v>
      </c>
      <c r="F114" s="7" t="s">
        <v>393</v>
      </c>
      <c r="G114" s="14" t="s">
        <v>378</v>
      </c>
      <c r="H114" s="7" t="s">
        <v>379</v>
      </c>
      <c r="I114" s="14" t="s">
        <v>380</v>
      </c>
      <c r="J114" s="15" t="s">
        <v>381</v>
      </c>
      <c r="K114" s="7" t="str">
        <f t="shared" si="1"/>
        <v>C</v>
      </c>
      <c r="L114" s="15" t="s">
        <v>164</v>
      </c>
      <c r="M114" s="11"/>
      <c r="N114" s="11"/>
      <c r="Y114" s="13" t="s">
        <v>406</v>
      </c>
    </row>
    <row r="115" spans="3:25" hidden="1">
      <c r="C115" s="7" t="s">
        <v>409</v>
      </c>
      <c r="D115" s="8" t="s">
        <v>410</v>
      </c>
      <c r="E115" s="7" t="s">
        <v>411</v>
      </c>
      <c r="F115" s="7" t="s">
        <v>393</v>
      </c>
      <c r="G115" s="14" t="s">
        <v>378</v>
      </c>
      <c r="H115" s="7" t="s">
        <v>379</v>
      </c>
      <c r="I115" s="14" t="s">
        <v>380</v>
      </c>
      <c r="J115" s="15" t="s">
        <v>381</v>
      </c>
      <c r="K115" s="7" t="str">
        <f t="shared" si="1"/>
        <v>C</v>
      </c>
      <c r="L115" s="15" t="s">
        <v>164</v>
      </c>
      <c r="M115" s="11"/>
      <c r="N115" s="11"/>
      <c r="Y115" s="13" t="s">
        <v>409</v>
      </c>
    </row>
    <row r="116" spans="3:25" hidden="1">
      <c r="C116" s="7" t="s">
        <v>412</v>
      </c>
      <c r="D116" s="8" t="s">
        <v>413</v>
      </c>
      <c r="E116" s="7" t="s">
        <v>414</v>
      </c>
      <c r="F116" s="7" t="s">
        <v>415</v>
      </c>
      <c r="G116" s="14" t="s">
        <v>416</v>
      </c>
      <c r="H116" s="7" t="s">
        <v>417</v>
      </c>
      <c r="I116" s="14" t="s">
        <v>380</v>
      </c>
      <c r="J116" s="15" t="s">
        <v>381</v>
      </c>
      <c r="K116" s="7" t="str">
        <f t="shared" si="1"/>
        <v>C</v>
      </c>
      <c r="L116" s="15" t="s">
        <v>164</v>
      </c>
      <c r="M116" s="11"/>
      <c r="N116" s="11"/>
      <c r="Y116" s="13" t="s">
        <v>412</v>
      </c>
    </row>
    <row r="117" spans="3:25" hidden="1">
      <c r="C117" s="7" t="s">
        <v>418</v>
      </c>
      <c r="D117" s="8" t="s">
        <v>419</v>
      </c>
      <c r="E117" s="7" t="s">
        <v>420</v>
      </c>
      <c r="F117" s="7" t="s">
        <v>415</v>
      </c>
      <c r="G117" s="14" t="s">
        <v>416</v>
      </c>
      <c r="H117" s="7" t="s">
        <v>417</v>
      </c>
      <c r="I117" s="14" t="s">
        <v>380</v>
      </c>
      <c r="J117" s="15" t="s">
        <v>381</v>
      </c>
      <c r="K117" s="7" t="str">
        <f t="shared" si="1"/>
        <v>C</v>
      </c>
      <c r="L117" s="15" t="s">
        <v>164</v>
      </c>
      <c r="M117" s="11"/>
      <c r="N117" s="11"/>
      <c r="Y117" s="13" t="s">
        <v>418</v>
      </c>
    </row>
    <row r="118" spans="3:25" hidden="1">
      <c r="C118" s="7" t="s">
        <v>421</v>
      </c>
      <c r="D118" s="8" t="s">
        <v>422</v>
      </c>
      <c r="E118" s="7" t="s">
        <v>423</v>
      </c>
      <c r="F118" s="7" t="s">
        <v>415</v>
      </c>
      <c r="G118" s="14" t="s">
        <v>416</v>
      </c>
      <c r="H118" s="7" t="s">
        <v>417</v>
      </c>
      <c r="I118" s="14" t="s">
        <v>380</v>
      </c>
      <c r="J118" s="15" t="s">
        <v>381</v>
      </c>
      <c r="K118" s="7" t="str">
        <f t="shared" si="1"/>
        <v>C</v>
      </c>
      <c r="L118" s="15" t="s">
        <v>164</v>
      </c>
      <c r="M118" s="11"/>
      <c r="N118" s="11"/>
      <c r="Y118" s="13" t="s">
        <v>421</v>
      </c>
    </row>
    <row r="119" spans="3:25" hidden="1">
      <c r="C119" s="7" t="s">
        <v>424</v>
      </c>
      <c r="D119" s="8" t="s">
        <v>425</v>
      </c>
      <c r="E119" s="7" t="s">
        <v>426</v>
      </c>
      <c r="F119" s="7" t="s">
        <v>415</v>
      </c>
      <c r="G119" s="14" t="s">
        <v>416</v>
      </c>
      <c r="H119" s="7" t="s">
        <v>417</v>
      </c>
      <c r="I119" s="14" t="s">
        <v>380</v>
      </c>
      <c r="J119" s="15" t="s">
        <v>381</v>
      </c>
      <c r="K119" s="7" t="str">
        <f t="shared" si="1"/>
        <v>C</v>
      </c>
      <c r="L119" s="15" t="s">
        <v>164</v>
      </c>
      <c r="M119" s="11"/>
      <c r="N119" s="11"/>
      <c r="Y119" s="13" t="s">
        <v>424</v>
      </c>
    </row>
    <row r="120" spans="3:25" hidden="1">
      <c r="C120" s="7" t="s">
        <v>427</v>
      </c>
      <c r="D120" s="8" t="s">
        <v>428</v>
      </c>
      <c r="E120" s="7" t="s">
        <v>429</v>
      </c>
      <c r="F120" s="7" t="s">
        <v>415</v>
      </c>
      <c r="G120" s="14" t="s">
        <v>416</v>
      </c>
      <c r="H120" s="7" t="s">
        <v>417</v>
      </c>
      <c r="I120" s="14" t="s">
        <v>380</v>
      </c>
      <c r="J120" s="15" t="s">
        <v>381</v>
      </c>
      <c r="K120" s="7" t="str">
        <f t="shared" si="1"/>
        <v>C</v>
      </c>
      <c r="L120" s="15" t="s">
        <v>164</v>
      </c>
      <c r="M120" s="11"/>
      <c r="N120" s="11"/>
      <c r="Y120" s="13" t="s">
        <v>427</v>
      </c>
    </row>
    <row r="121" spans="3:25" hidden="1">
      <c r="C121" s="7" t="s">
        <v>430</v>
      </c>
      <c r="D121" s="8" t="s">
        <v>431</v>
      </c>
      <c r="E121" s="7" t="s">
        <v>432</v>
      </c>
      <c r="F121" s="7" t="s">
        <v>433</v>
      </c>
      <c r="G121" s="14" t="s">
        <v>416</v>
      </c>
      <c r="H121" s="7" t="s">
        <v>417</v>
      </c>
      <c r="I121" s="14" t="s">
        <v>380</v>
      </c>
      <c r="J121" s="15" t="s">
        <v>381</v>
      </c>
      <c r="K121" s="7" t="str">
        <f t="shared" si="1"/>
        <v>C</v>
      </c>
      <c r="L121" s="15" t="s">
        <v>164</v>
      </c>
      <c r="M121" s="11"/>
      <c r="N121" s="11"/>
      <c r="Y121" s="13" t="s">
        <v>430</v>
      </c>
    </row>
    <row r="122" spans="3:25" hidden="1">
      <c r="C122" s="7" t="s">
        <v>434</v>
      </c>
      <c r="D122" s="8" t="s">
        <v>435</v>
      </c>
      <c r="E122" s="7" t="s">
        <v>436</v>
      </c>
      <c r="F122" s="7" t="s">
        <v>437</v>
      </c>
      <c r="G122" s="14" t="s">
        <v>416</v>
      </c>
      <c r="H122" s="7" t="s">
        <v>417</v>
      </c>
      <c r="I122" s="14" t="s">
        <v>380</v>
      </c>
      <c r="J122" s="15" t="s">
        <v>381</v>
      </c>
      <c r="K122" s="7" t="str">
        <f t="shared" si="1"/>
        <v>C</v>
      </c>
      <c r="L122" s="15" t="s">
        <v>164</v>
      </c>
      <c r="M122" s="11"/>
      <c r="N122" s="11"/>
      <c r="Y122" s="13" t="s">
        <v>434</v>
      </c>
    </row>
    <row r="123" spans="3:25" hidden="1">
      <c r="C123" s="7" t="s">
        <v>438</v>
      </c>
      <c r="D123" s="8" t="s">
        <v>439</v>
      </c>
      <c r="E123" s="7" t="s">
        <v>440</v>
      </c>
      <c r="F123" s="7" t="s">
        <v>437</v>
      </c>
      <c r="G123" s="14" t="s">
        <v>416</v>
      </c>
      <c r="H123" s="7" t="s">
        <v>417</v>
      </c>
      <c r="I123" s="14" t="s">
        <v>380</v>
      </c>
      <c r="J123" s="15" t="s">
        <v>381</v>
      </c>
      <c r="K123" s="7" t="str">
        <f t="shared" si="1"/>
        <v>C</v>
      </c>
      <c r="L123" s="15" t="s">
        <v>164</v>
      </c>
      <c r="M123" s="11"/>
      <c r="N123" s="11"/>
      <c r="Y123" s="13" t="s">
        <v>438</v>
      </c>
    </row>
    <row r="124" spans="3:25" hidden="1">
      <c r="C124" s="7" t="s">
        <v>441</v>
      </c>
      <c r="D124" s="8" t="s">
        <v>442</v>
      </c>
      <c r="E124" s="7" t="s">
        <v>443</v>
      </c>
      <c r="F124" s="7" t="s">
        <v>444</v>
      </c>
      <c r="G124" s="14" t="s">
        <v>445</v>
      </c>
      <c r="H124" s="7" t="s">
        <v>446</v>
      </c>
      <c r="I124" s="14" t="s">
        <v>380</v>
      </c>
      <c r="J124" s="15" t="s">
        <v>381</v>
      </c>
      <c r="K124" s="7" t="str">
        <f t="shared" si="1"/>
        <v>C</v>
      </c>
      <c r="L124" s="15" t="s">
        <v>164</v>
      </c>
      <c r="M124" s="11"/>
      <c r="N124" s="11"/>
      <c r="Y124" s="13" t="s">
        <v>441</v>
      </c>
    </row>
    <row r="125" spans="3:25" hidden="1">
      <c r="C125" s="7" t="s">
        <v>447</v>
      </c>
      <c r="D125" s="8" t="s">
        <v>448</v>
      </c>
      <c r="E125" s="7" t="s">
        <v>449</v>
      </c>
      <c r="F125" s="7" t="s">
        <v>444</v>
      </c>
      <c r="G125" s="14" t="s">
        <v>445</v>
      </c>
      <c r="H125" s="7" t="s">
        <v>446</v>
      </c>
      <c r="I125" s="14" t="s">
        <v>380</v>
      </c>
      <c r="J125" s="15" t="s">
        <v>381</v>
      </c>
      <c r="K125" s="7" t="str">
        <f t="shared" si="1"/>
        <v>C</v>
      </c>
      <c r="L125" s="15" t="s">
        <v>164</v>
      </c>
      <c r="M125" s="11"/>
      <c r="N125" s="11"/>
      <c r="Y125" s="13" t="s">
        <v>447</v>
      </c>
    </row>
    <row r="126" spans="3:25" hidden="1">
      <c r="C126" s="7" t="s">
        <v>450</v>
      </c>
      <c r="D126" s="8" t="s">
        <v>451</v>
      </c>
      <c r="E126" s="7" t="s">
        <v>452</v>
      </c>
      <c r="F126" s="7" t="s">
        <v>453</v>
      </c>
      <c r="G126" s="14" t="s">
        <v>445</v>
      </c>
      <c r="H126" s="7" t="s">
        <v>446</v>
      </c>
      <c r="I126" s="14" t="s">
        <v>380</v>
      </c>
      <c r="J126" s="15" t="s">
        <v>381</v>
      </c>
      <c r="K126" s="7" t="str">
        <f t="shared" si="1"/>
        <v>C</v>
      </c>
      <c r="L126" s="15" t="s">
        <v>164</v>
      </c>
      <c r="M126" s="11"/>
      <c r="N126" s="11"/>
      <c r="Y126" s="13" t="s">
        <v>450</v>
      </c>
    </row>
    <row r="127" spans="3:25" hidden="1">
      <c r="C127" s="7" t="s">
        <v>454</v>
      </c>
      <c r="D127" s="8" t="s">
        <v>455</v>
      </c>
      <c r="E127" s="7" t="s">
        <v>456</v>
      </c>
      <c r="F127" s="7" t="s">
        <v>457</v>
      </c>
      <c r="G127" s="14" t="s">
        <v>458</v>
      </c>
      <c r="H127" s="7" t="s">
        <v>459</v>
      </c>
      <c r="I127" s="14" t="s">
        <v>460</v>
      </c>
      <c r="J127" s="15" t="s">
        <v>461</v>
      </c>
      <c r="K127" s="7" t="str">
        <f t="shared" si="1"/>
        <v>C</v>
      </c>
      <c r="L127" s="15" t="s">
        <v>164</v>
      </c>
      <c r="M127" s="11"/>
      <c r="N127" s="11"/>
      <c r="Y127" s="13" t="s">
        <v>454</v>
      </c>
    </row>
    <row r="128" spans="3:25" hidden="1">
      <c r="C128" s="7" t="s">
        <v>462</v>
      </c>
      <c r="D128" s="8" t="s">
        <v>463</v>
      </c>
      <c r="E128" s="7" t="s">
        <v>456</v>
      </c>
      <c r="F128" s="7" t="s">
        <v>457</v>
      </c>
      <c r="G128" s="14" t="s">
        <v>458</v>
      </c>
      <c r="H128" s="7" t="s">
        <v>459</v>
      </c>
      <c r="I128" s="14" t="s">
        <v>460</v>
      </c>
      <c r="J128" s="15" t="s">
        <v>461</v>
      </c>
      <c r="K128" s="7" t="str">
        <f t="shared" si="1"/>
        <v>C</v>
      </c>
      <c r="L128" s="15" t="s">
        <v>164</v>
      </c>
      <c r="M128" s="11"/>
      <c r="N128" s="11"/>
      <c r="Y128" s="13" t="s">
        <v>462</v>
      </c>
    </row>
    <row r="129" spans="3:25" hidden="1">
      <c r="C129" s="7" t="s">
        <v>464</v>
      </c>
      <c r="D129" s="8" t="s">
        <v>465</v>
      </c>
      <c r="E129" s="7" t="s">
        <v>466</v>
      </c>
      <c r="F129" s="7" t="s">
        <v>467</v>
      </c>
      <c r="G129" s="14" t="s">
        <v>458</v>
      </c>
      <c r="H129" s="7" t="s">
        <v>459</v>
      </c>
      <c r="I129" s="14" t="s">
        <v>460</v>
      </c>
      <c r="J129" s="15" t="s">
        <v>461</v>
      </c>
      <c r="K129" s="7" t="str">
        <f t="shared" si="1"/>
        <v>C</v>
      </c>
      <c r="L129" s="15" t="s">
        <v>164</v>
      </c>
      <c r="M129" s="11"/>
      <c r="N129" s="11"/>
      <c r="Y129" s="13" t="s">
        <v>464</v>
      </c>
    </row>
    <row r="130" spans="3:25" hidden="1">
      <c r="C130" s="7" t="s">
        <v>468</v>
      </c>
      <c r="D130" s="8" t="s">
        <v>469</v>
      </c>
      <c r="E130" s="7" t="s">
        <v>470</v>
      </c>
      <c r="F130" s="7" t="s">
        <v>467</v>
      </c>
      <c r="G130" s="14" t="s">
        <v>458</v>
      </c>
      <c r="H130" s="7" t="s">
        <v>459</v>
      </c>
      <c r="I130" s="14" t="s">
        <v>460</v>
      </c>
      <c r="J130" s="15" t="s">
        <v>461</v>
      </c>
      <c r="K130" s="7" t="str">
        <f t="shared" si="1"/>
        <v>C</v>
      </c>
      <c r="L130" s="15" t="s">
        <v>164</v>
      </c>
      <c r="M130" s="11"/>
      <c r="N130" s="11"/>
      <c r="Y130" s="13" t="s">
        <v>468</v>
      </c>
    </row>
    <row r="131" spans="3:25" hidden="1">
      <c r="C131" s="7" t="s">
        <v>471</v>
      </c>
      <c r="D131" s="8" t="s">
        <v>472</v>
      </c>
      <c r="E131" s="7" t="s">
        <v>473</v>
      </c>
      <c r="F131" s="7" t="s">
        <v>467</v>
      </c>
      <c r="G131" s="14" t="s">
        <v>458</v>
      </c>
      <c r="H131" s="7" t="s">
        <v>459</v>
      </c>
      <c r="I131" s="14" t="s">
        <v>460</v>
      </c>
      <c r="J131" s="15" t="s">
        <v>461</v>
      </c>
      <c r="K131" s="7" t="str">
        <f t="shared" si="1"/>
        <v>C</v>
      </c>
      <c r="L131" s="15" t="s">
        <v>164</v>
      </c>
      <c r="M131" s="11"/>
      <c r="N131" s="11"/>
      <c r="Y131" s="13" t="s">
        <v>471</v>
      </c>
    </row>
    <row r="132" spans="3:25" hidden="1">
      <c r="C132" s="7" t="s">
        <v>474</v>
      </c>
      <c r="D132" s="8" t="s">
        <v>475</v>
      </c>
      <c r="E132" s="7" t="s">
        <v>476</v>
      </c>
      <c r="F132" s="7" t="s">
        <v>467</v>
      </c>
      <c r="G132" s="14" t="s">
        <v>458</v>
      </c>
      <c r="H132" s="7" t="s">
        <v>459</v>
      </c>
      <c r="I132" s="14" t="s">
        <v>460</v>
      </c>
      <c r="J132" s="15" t="s">
        <v>461</v>
      </c>
      <c r="K132" s="7" t="str">
        <f t="shared" si="1"/>
        <v>C</v>
      </c>
      <c r="L132" s="15" t="s">
        <v>164</v>
      </c>
      <c r="M132" s="11"/>
      <c r="N132" s="11"/>
      <c r="Y132" s="13" t="s">
        <v>474</v>
      </c>
    </row>
    <row r="133" spans="3:25" ht="26.4" hidden="1">
      <c r="C133" s="7" t="s">
        <v>477</v>
      </c>
      <c r="D133" s="8" t="s">
        <v>478</v>
      </c>
      <c r="E133" s="7" t="s">
        <v>479</v>
      </c>
      <c r="F133" s="7" t="s">
        <v>467</v>
      </c>
      <c r="G133" s="14" t="s">
        <v>458</v>
      </c>
      <c r="H133" s="7" t="s">
        <v>459</v>
      </c>
      <c r="I133" s="14" t="s">
        <v>460</v>
      </c>
      <c r="J133" s="15" t="s">
        <v>461</v>
      </c>
      <c r="K133" s="7" t="str">
        <f t="shared" si="1"/>
        <v>C</v>
      </c>
      <c r="L133" s="15" t="s">
        <v>164</v>
      </c>
      <c r="M133" s="11"/>
      <c r="N133" s="11"/>
      <c r="Y133" s="13" t="s">
        <v>477</v>
      </c>
    </row>
    <row r="134" spans="3:25" hidden="1">
      <c r="C134" s="7" t="s">
        <v>480</v>
      </c>
      <c r="D134" s="8" t="s">
        <v>481</v>
      </c>
      <c r="E134" s="7" t="s">
        <v>482</v>
      </c>
      <c r="F134" s="7" t="s">
        <v>483</v>
      </c>
      <c r="G134" s="14" t="s">
        <v>484</v>
      </c>
      <c r="H134" s="7" t="s">
        <v>485</v>
      </c>
      <c r="I134" s="14" t="s">
        <v>486</v>
      </c>
      <c r="J134" s="15" t="s">
        <v>461</v>
      </c>
      <c r="K134" s="7" t="str">
        <f t="shared" si="1"/>
        <v>C</v>
      </c>
      <c r="L134" s="15" t="s">
        <v>164</v>
      </c>
      <c r="M134" s="11"/>
      <c r="N134" s="11"/>
      <c r="Y134" s="13" t="s">
        <v>480</v>
      </c>
    </row>
    <row r="135" spans="3:25" hidden="1">
      <c r="C135" s="7" t="s">
        <v>487</v>
      </c>
      <c r="D135" s="8" t="s">
        <v>488</v>
      </c>
      <c r="E135" s="7" t="s">
        <v>489</v>
      </c>
      <c r="F135" s="7" t="s">
        <v>483</v>
      </c>
      <c r="G135" s="14" t="s">
        <v>484</v>
      </c>
      <c r="H135" s="7" t="s">
        <v>485</v>
      </c>
      <c r="I135" s="14" t="s">
        <v>486</v>
      </c>
      <c r="J135" s="15" t="s">
        <v>461</v>
      </c>
      <c r="K135" s="7" t="str">
        <f t="shared" ref="K135:K198" si="2">MID(J135,1,1)</f>
        <v>C</v>
      </c>
      <c r="L135" s="15" t="s">
        <v>164</v>
      </c>
      <c r="M135" s="11"/>
      <c r="N135" s="11"/>
      <c r="Y135" s="13" t="s">
        <v>487</v>
      </c>
    </row>
    <row r="136" spans="3:25" hidden="1">
      <c r="C136" s="7" t="s">
        <v>490</v>
      </c>
      <c r="D136" s="8" t="s">
        <v>491</v>
      </c>
      <c r="E136" s="7" t="s">
        <v>492</v>
      </c>
      <c r="F136" s="7" t="s">
        <v>493</v>
      </c>
      <c r="G136" s="14" t="s">
        <v>494</v>
      </c>
      <c r="H136" s="7" t="s">
        <v>485</v>
      </c>
      <c r="I136" s="14" t="s">
        <v>486</v>
      </c>
      <c r="J136" s="15" t="s">
        <v>461</v>
      </c>
      <c r="K136" s="7" t="str">
        <f t="shared" si="2"/>
        <v>C</v>
      </c>
      <c r="L136" s="15" t="s">
        <v>164</v>
      </c>
      <c r="M136" s="11"/>
      <c r="N136" s="11"/>
      <c r="Y136" s="13" t="s">
        <v>490</v>
      </c>
    </row>
    <row r="137" spans="3:25" hidden="1">
      <c r="C137" s="7" t="s">
        <v>495</v>
      </c>
      <c r="D137" s="8" t="s">
        <v>496</v>
      </c>
      <c r="E137" s="7" t="s">
        <v>492</v>
      </c>
      <c r="F137" s="7" t="s">
        <v>493</v>
      </c>
      <c r="G137" s="14" t="s">
        <v>494</v>
      </c>
      <c r="H137" s="7" t="s">
        <v>485</v>
      </c>
      <c r="I137" s="14" t="s">
        <v>486</v>
      </c>
      <c r="J137" s="15" t="s">
        <v>461</v>
      </c>
      <c r="K137" s="7" t="str">
        <f t="shared" si="2"/>
        <v>C</v>
      </c>
      <c r="L137" s="15" t="s">
        <v>164</v>
      </c>
      <c r="M137" s="11"/>
      <c r="N137" s="11"/>
      <c r="Y137" s="13" t="s">
        <v>495</v>
      </c>
    </row>
    <row r="138" spans="3:25" hidden="1">
      <c r="C138" s="7" t="s">
        <v>497</v>
      </c>
      <c r="D138" s="8" t="s">
        <v>498</v>
      </c>
      <c r="E138" s="7" t="s">
        <v>492</v>
      </c>
      <c r="F138" s="7" t="s">
        <v>493</v>
      </c>
      <c r="G138" s="14" t="s">
        <v>494</v>
      </c>
      <c r="H138" s="7" t="s">
        <v>485</v>
      </c>
      <c r="I138" s="14" t="s">
        <v>486</v>
      </c>
      <c r="J138" s="15" t="s">
        <v>461</v>
      </c>
      <c r="K138" s="7" t="str">
        <f t="shared" si="2"/>
        <v>C</v>
      </c>
      <c r="L138" s="15" t="s">
        <v>164</v>
      </c>
      <c r="M138" s="11"/>
      <c r="N138" s="11"/>
      <c r="Y138" s="13" t="s">
        <v>497</v>
      </c>
    </row>
    <row r="139" spans="3:25" hidden="1">
      <c r="C139" s="7" t="s">
        <v>499</v>
      </c>
      <c r="D139" s="8" t="s">
        <v>500</v>
      </c>
      <c r="E139" s="7" t="s">
        <v>501</v>
      </c>
      <c r="F139" s="7" t="s">
        <v>493</v>
      </c>
      <c r="G139" s="14" t="s">
        <v>494</v>
      </c>
      <c r="H139" s="7" t="s">
        <v>485</v>
      </c>
      <c r="I139" s="14" t="s">
        <v>486</v>
      </c>
      <c r="J139" s="15" t="s">
        <v>461</v>
      </c>
      <c r="K139" s="7" t="str">
        <f t="shared" si="2"/>
        <v>C</v>
      </c>
      <c r="L139" s="15" t="s">
        <v>164</v>
      </c>
      <c r="M139" s="11"/>
      <c r="N139" s="11"/>
      <c r="Y139" s="13" t="s">
        <v>499</v>
      </c>
    </row>
    <row r="140" spans="3:25" hidden="1">
      <c r="C140" s="7" t="s">
        <v>502</v>
      </c>
      <c r="D140" s="8" t="s">
        <v>503</v>
      </c>
      <c r="E140" s="7" t="s">
        <v>504</v>
      </c>
      <c r="F140" s="7" t="s">
        <v>493</v>
      </c>
      <c r="G140" s="14" t="s">
        <v>494</v>
      </c>
      <c r="H140" s="7" t="s">
        <v>485</v>
      </c>
      <c r="I140" s="14" t="s">
        <v>486</v>
      </c>
      <c r="J140" s="15" t="s">
        <v>461</v>
      </c>
      <c r="K140" s="7" t="str">
        <f t="shared" si="2"/>
        <v>C</v>
      </c>
      <c r="L140" s="15" t="s">
        <v>164</v>
      </c>
      <c r="M140" s="11"/>
      <c r="N140" s="11"/>
      <c r="Y140" s="13" t="s">
        <v>502</v>
      </c>
    </row>
    <row r="141" spans="3:25" hidden="1">
      <c r="C141" s="7" t="s">
        <v>505</v>
      </c>
      <c r="D141" s="8" t="s">
        <v>506</v>
      </c>
      <c r="E141" s="7" t="s">
        <v>507</v>
      </c>
      <c r="F141" s="7" t="s">
        <v>493</v>
      </c>
      <c r="G141" s="14" t="s">
        <v>494</v>
      </c>
      <c r="H141" s="7" t="s">
        <v>485</v>
      </c>
      <c r="I141" s="14" t="s">
        <v>486</v>
      </c>
      <c r="J141" s="15" t="s">
        <v>461</v>
      </c>
      <c r="K141" s="7" t="str">
        <f t="shared" si="2"/>
        <v>C</v>
      </c>
      <c r="L141" s="15" t="s">
        <v>164</v>
      </c>
      <c r="M141" s="11"/>
      <c r="N141" s="11"/>
      <c r="Y141" s="13" t="s">
        <v>505</v>
      </c>
    </row>
    <row r="142" spans="3:25" hidden="1">
      <c r="C142" s="7" t="s">
        <v>508</v>
      </c>
      <c r="D142" s="8" t="s">
        <v>509</v>
      </c>
      <c r="E142" s="7" t="s">
        <v>510</v>
      </c>
      <c r="F142" s="7" t="s">
        <v>493</v>
      </c>
      <c r="G142" s="14" t="s">
        <v>494</v>
      </c>
      <c r="H142" s="7" t="s">
        <v>485</v>
      </c>
      <c r="I142" s="14" t="s">
        <v>486</v>
      </c>
      <c r="J142" s="15" t="s">
        <v>461</v>
      </c>
      <c r="K142" s="7" t="str">
        <f t="shared" si="2"/>
        <v>C</v>
      </c>
      <c r="L142" s="15" t="s">
        <v>164</v>
      </c>
      <c r="M142" s="11"/>
      <c r="N142" s="11"/>
      <c r="Y142" s="13" t="s">
        <v>508</v>
      </c>
    </row>
    <row r="143" spans="3:25" hidden="1">
      <c r="C143" s="7" t="s">
        <v>511</v>
      </c>
      <c r="D143" s="8" t="s">
        <v>512</v>
      </c>
      <c r="E143" s="7" t="s">
        <v>513</v>
      </c>
      <c r="F143" s="7" t="s">
        <v>514</v>
      </c>
      <c r="G143" s="14" t="s">
        <v>515</v>
      </c>
      <c r="H143" s="7" t="s">
        <v>516</v>
      </c>
      <c r="I143" s="14" t="s">
        <v>517</v>
      </c>
      <c r="J143" s="15" t="s">
        <v>461</v>
      </c>
      <c r="K143" s="7" t="str">
        <f t="shared" si="2"/>
        <v>C</v>
      </c>
      <c r="L143" s="15" t="s">
        <v>164</v>
      </c>
      <c r="M143" s="11"/>
      <c r="N143" s="11"/>
      <c r="Y143" s="13" t="s">
        <v>511</v>
      </c>
    </row>
    <row r="144" spans="3:25" hidden="1">
      <c r="C144" s="7" t="s">
        <v>518</v>
      </c>
      <c r="D144" s="8" t="s">
        <v>519</v>
      </c>
      <c r="E144" s="7" t="s">
        <v>520</v>
      </c>
      <c r="F144" s="7" t="s">
        <v>514</v>
      </c>
      <c r="G144" s="14" t="s">
        <v>515</v>
      </c>
      <c r="H144" s="7" t="s">
        <v>516</v>
      </c>
      <c r="I144" s="14" t="s">
        <v>517</v>
      </c>
      <c r="J144" s="15" t="s">
        <v>461</v>
      </c>
      <c r="K144" s="7" t="str">
        <f t="shared" si="2"/>
        <v>C</v>
      </c>
      <c r="L144" s="15" t="s">
        <v>164</v>
      </c>
      <c r="M144" s="11"/>
      <c r="N144" s="11"/>
      <c r="Y144" s="13" t="s">
        <v>518</v>
      </c>
    </row>
    <row r="145" spans="3:25" hidden="1">
      <c r="C145" s="7" t="s">
        <v>521</v>
      </c>
      <c r="D145" s="8" t="s">
        <v>522</v>
      </c>
      <c r="E145" s="7" t="s">
        <v>523</v>
      </c>
      <c r="F145" s="7" t="s">
        <v>514</v>
      </c>
      <c r="G145" s="14" t="s">
        <v>515</v>
      </c>
      <c r="H145" s="7" t="s">
        <v>516</v>
      </c>
      <c r="I145" s="14" t="s">
        <v>517</v>
      </c>
      <c r="J145" s="15" t="s">
        <v>461</v>
      </c>
      <c r="K145" s="7" t="str">
        <f t="shared" si="2"/>
        <v>C</v>
      </c>
      <c r="L145" s="15" t="s">
        <v>164</v>
      </c>
      <c r="M145" s="11"/>
      <c r="N145" s="11"/>
      <c r="Y145" s="13" t="s">
        <v>521</v>
      </c>
    </row>
    <row r="146" spans="3:25" hidden="1">
      <c r="C146" s="7" t="s">
        <v>524</v>
      </c>
      <c r="D146" s="8" t="s">
        <v>525</v>
      </c>
      <c r="E146" s="7" t="s">
        <v>526</v>
      </c>
      <c r="F146" s="7" t="s">
        <v>514</v>
      </c>
      <c r="G146" s="14" t="s">
        <v>515</v>
      </c>
      <c r="H146" s="7" t="s">
        <v>516</v>
      </c>
      <c r="I146" s="14" t="s">
        <v>517</v>
      </c>
      <c r="J146" s="15" t="s">
        <v>461</v>
      </c>
      <c r="K146" s="7" t="str">
        <f t="shared" si="2"/>
        <v>C</v>
      </c>
      <c r="L146" s="15" t="s">
        <v>164</v>
      </c>
      <c r="M146" s="11"/>
      <c r="N146" s="11"/>
      <c r="Y146" s="13" t="s">
        <v>524</v>
      </c>
    </row>
    <row r="147" spans="3:25" hidden="1">
      <c r="C147" s="7" t="s">
        <v>527</v>
      </c>
      <c r="D147" s="8" t="s">
        <v>528</v>
      </c>
      <c r="E147" s="7" t="s">
        <v>529</v>
      </c>
      <c r="F147" s="7" t="s">
        <v>530</v>
      </c>
      <c r="G147" s="14" t="s">
        <v>515</v>
      </c>
      <c r="H147" s="7" t="s">
        <v>516</v>
      </c>
      <c r="I147" s="14" t="s">
        <v>517</v>
      </c>
      <c r="J147" s="15" t="s">
        <v>461</v>
      </c>
      <c r="K147" s="7" t="str">
        <f t="shared" si="2"/>
        <v>C</v>
      </c>
      <c r="L147" s="15" t="s">
        <v>164</v>
      </c>
      <c r="M147" s="11"/>
      <c r="N147" s="11"/>
      <c r="Y147" s="13" t="s">
        <v>527</v>
      </c>
    </row>
    <row r="148" spans="3:25" hidden="1">
      <c r="C148" s="7" t="s">
        <v>531</v>
      </c>
      <c r="D148" s="8" t="s">
        <v>532</v>
      </c>
      <c r="E148" s="7" t="s">
        <v>533</v>
      </c>
      <c r="F148" s="7" t="s">
        <v>534</v>
      </c>
      <c r="G148" s="14" t="s">
        <v>535</v>
      </c>
      <c r="H148" s="7" t="s">
        <v>536</v>
      </c>
      <c r="I148" s="14" t="s">
        <v>537</v>
      </c>
      <c r="J148" s="15" t="s">
        <v>538</v>
      </c>
      <c r="K148" s="7" t="str">
        <f t="shared" si="2"/>
        <v>C</v>
      </c>
      <c r="L148" s="15" t="s">
        <v>164</v>
      </c>
      <c r="M148" s="11"/>
      <c r="N148" s="11"/>
      <c r="Y148" s="13" t="s">
        <v>531</v>
      </c>
    </row>
    <row r="149" spans="3:25" hidden="1">
      <c r="C149" s="7" t="s">
        <v>539</v>
      </c>
      <c r="D149" s="8" t="s">
        <v>540</v>
      </c>
      <c r="E149" s="7" t="s">
        <v>541</v>
      </c>
      <c r="F149" s="7" t="s">
        <v>542</v>
      </c>
      <c r="G149" s="14" t="s">
        <v>535</v>
      </c>
      <c r="H149" s="7" t="s">
        <v>536</v>
      </c>
      <c r="I149" s="14" t="s">
        <v>537</v>
      </c>
      <c r="J149" s="15" t="s">
        <v>538</v>
      </c>
      <c r="K149" s="7" t="str">
        <f t="shared" si="2"/>
        <v>C</v>
      </c>
      <c r="L149" s="15" t="s">
        <v>164</v>
      </c>
      <c r="M149" s="11"/>
      <c r="N149" s="11"/>
      <c r="Y149" s="13" t="s">
        <v>539</v>
      </c>
    </row>
    <row r="150" spans="3:25" hidden="1">
      <c r="C150" s="7" t="s">
        <v>543</v>
      </c>
      <c r="D150" s="8" t="s">
        <v>544</v>
      </c>
      <c r="E150" s="7" t="s">
        <v>545</v>
      </c>
      <c r="F150" s="7" t="s">
        <v>546</v>
      </c>
      <c r="G150" s="14" t="s">
        <v>547</v>
      </c>
      <c r="H150" s="7" t="s">
        <v>548</v>
      </c>
      <c r="I150" s="14" t="s">
        <v>549</v>
      </c>
      <c r="J150" s="15" t="s">
        <v>550</v>
      </c>
      <c r="K150" s="7" t="str">
        <f t="shared" si="2"/>
        <v>C</v>
      </c>
      <c r="L150" s="15" t="s">
        <v>164</v>
      </c>
      <c r="M150" s="11"/>
      <c r="N150" s="11"/>
      <c r="Y150" s="13" t="s">
        <v>543</v>
      </c>
    </row>
    <row r="151" spans="3:25" hidden="1">
      <c r="C151" s="7" t="s">
        <v>551</v>
      </c>
      <c r="D151" s="8" t="s">
        <v>552</v>
      </c>
      <c r="E151" s="7" t="s">
        <v>553</v>
      </c>
      <c r="F151" s="7" t="s">
        <v>546</v>
      </c>
      <c r="G151" s="14" t="s">
        <v>547</v>
      </c>
      <c r="H151" s="7" t="s">
        <v>548</v>
      </c>
      <c r="I151" s="14" t="s">
        <v>549</v>
      </c>
      <c r="J151" s="15" t="s">
        <v>550</v>
      </c>
      <c r="K151" s="7" t="str">
        <f t="shared" si="2"/>
        <v>C</v>
      </c>
      <c r="L151" s="15" t="s">
        <v>164</v>
      </c>
      <c r="M151" s="11"/>
      <c r="N151" s="11"/>
      <c r="Y151" s="13" t="s">
        <v>551</v>
      </c>
    </row>
    <row r="152" spans="3:25" hidden="1">
      <c r="C152" s="7" t="s">
        <v>554</v>
      </c>
      <c r="D152" s="8" t="s">
        <v>555</v>
      </c>
      <c r="E152" s="7" t="s">
        <v>556</v>
      </c>
      <c r="F152" s="7" t="s">
        <v>546</v>
      </c>
      <c r="G152" s="14" t="s">
        <v>547</v>
      </c>
      <c r="H152" s="7" t="s">
        <v>548</v>
      </c>
      <c r="I152" s="14" t="s">
        <v>549</v>
      </c>
      <c r="J152" s="15" t="s">
        <v>550</v>
      </c>
      <c r="K152" s="7" t="str">
        <f t="shared" si="2"/>
        <v>C</v>
      </c>
      <c r="L152" s="15" t="s">
        <v>164</v>
      </c>
      <c r="M152" s="11"/>
      <c r="N152" s="11"/>
      <c r="Y152" s="13" t="s">
        <v>554</v>
      </c>
    </row>
    <row r="153" spans="3:25" hidden="1">
      <c r="C153" s="7" t="s">
        <v>557</v>
      </c>
      <c r="D153" s="8" t="s">
        <v>558</v>
      </c>
      <c r="E153" s="7" t="s">
        <v>556</v>
      </c>
      <c r="F153" s="7" t="s">
        <v>546</v>
      </c>
      <c r="G153" s="14" t="s">
        <v>547</v>
      </c>
      <c r="H153" s="7" t="s">
        <v>548</v>
      </c>
      <c r="I153" s="14" t="s">
        <v>549</v>
      </c>
      <c r="J153" s="15" t="s">
        <v>550</v>
      </c>
      <c r="K153" s="7" t="str">
        <f t="shared" si="2"/>
        <v>C</v>
      </c>
      <c r="L153" s="15" t="s">
        <v>164</v>
      </c>
      <c r="M153" s="11"/>
      <c r="N153" s="11"/>
      <c r="Y153" s="13" t="s">
        <v>557</v>
      </c>
    </row>
    <row r="154" spans="3:25" hidden="1">
      <c r="C154" s="7" t="s">
        <v>559</v>
      </c>
      <c r="D154" s="8" t="s">
        <v>560</v>
      </c>
      <c r="E154" s="7" t="s">
        <v>561</v>
      </c>
      <c r="F154" s="7" t="s">
        <v>546</v>
      </c>
      <c r="G154" s="14" t="s">
        <v>547</v>
      </c>
      <c r="H154" s="7" t="s">
        <v>548</v>
      </c>
      <c r="I154" s="14" t="s">
        <v>549</v>
      </c>
      <c r="J154" s="15" t="s">
        <v>550</v>
      </c>
      <c r="K154" s="7" t="str">
        <f t="shared" si="2"/>
        <v>C</v>
      </c>
      <c r="L154" s="15" t="s">
        <v>164</v>
      </c>
      <c r="M154" s="11"/>
      <c r="N154" s="11"/>
      <c r="Y154" s="13" t="s">
        <v>559</v>
      </c>
    </row>
    <row r="155" spans="3:25" hidden="1">
      <c r="C155" s="7" t="s">
        <v>562</v>
      </c>
      <c r="D155" s="8" t="s">
        <v>563</v>
      </c>
      <c r="E155" s="7" t="s">
        <v>564</v>
      </c>
      <c r="F155" s="7" t="s">
        <v>546</v>
      </c>
      <c r="G155" s="14" t="s">
        <v>547</v>
      </c>
      <c r="H155" s="7" t="s">
        <v>548</v>
      </c>
      <c r="I155" s="14" t="s">
        <v>549</v>
      </c>
      <c r="J155" s="15" t="s">
        <v>550</v>
      </c>
      <c r="K155" s="7" t="str">
        <f t="shared" si="2"/>
        <v>C</v>
      </c>
      <c r="L155" s="15" t="s">
        <v>164</v>
      </c>
      <c r="M155" s="11"/>
      <c r="N155" s="11"/>
      <c r="Y155" s="13" t="s">
        <v>562</v>
      </c>
    </row>
    <row r="156" spans="3:25" hidden="1">
      <c r="C156" s="7" t="s">
        <v>565</v>
      </c>
      <c r="D156" s="8" t="s">
        <v>566</v>
      </c>
      <c r="E156" s="7" t="s">
        <v>567</v>
      </c>
      <c r="F156" s="7" t="s">
        <v>546</v>
      </c>
      <c r="G156" s="14" t="s">
        <v>547</v>
      </c>
      <c r="H156" s="7" t="s">
        <v>548</v>
      </c>
      <c r="I156" s="14" t="s">
        <v>549</v>
      </c>
      <c r="J156" s="15" t="s">
        <v>550</v>
      </c>
      <c r="K156" s="7" t="str">
        <f t="shared" si="2"/>
        <v>C</v>
      </c>
      <c r="L156" s="15" t="s">
        <v>164</v>
      </c>
      <c r="M156" s="11"/>
      <c r="N156" s="11"/>
      <c r="Y156" s="13" t="s">
        <v>565</v>
      </c>
    </row>
    <row r="157" spans="3:25" hidden="1">
      <c r="C157" s="7" t="s">
        <v>568</v>
      </c>
      <c r="D157" s="8" t="s">
        <v>569</v>
      </c>
      <c r="E157" s="7" t="s">
        <v>570</v>
      </c>
      <c r="F157" s="7" t="s">
        <v>546</v>
      </c>
      <c r="G157" s="14" t="s">
        <v>547</v>
      </c>
      <c r="H157" s="7" t="s">
        <v>548</v>
      </c>
      <c r="I157" s="14" t="s">
        <v>549</v>
      </c>
      <c r="J157" s="15" t="s">
        <v>550</v>
      </c>
      <c r="K157" s="7" t="str">
        <f t="shared" si="2"/>
        <v>C</v>
      </c>
      <c r="L157" s="15" t="s">
        <v>164</v>
      </c>
      <c r="M157" s="11"/>
      <c r="N157" s="11"/>
      <c r="Y157" s="13" t="s">
        <v>568</v>
      </c>
    </row>
    <row r="158" spans="3:25" hidden="1">
      <c r="C158" s="7" t="s">
        <v>571</v>
      </c>
      <c r="D158" s="8" t="s">
        <v>572</v>
      </c>
      <c r="E158" s="7" t="s">
        <v>573</v>
      </c>
      <c r="F158" s="7" t="s">
        <v>574</v>
      </c>
      <c r="G158" s="14" t="s">
        <v>575</v>
      </c>
      <c r="H158" s="7" t="s">
        <v>548</v>
      </c>
      <c r="I158" s="14" t="s">
        <v>549</v>
      </c>
      <c r="J158" s="15" t="s">
        <v>550</v>
      </c>
      <c r="K158" s="7" t="str">
        <f t="shared" si="2"/>
        <v>C</v>
      </c>
      <c r="L158" s="15" t="s">
        <v>164</v>
      </c>
      <c r="M158" s="11"/>
      <c r="N158" s="11"/>
      <c r="Y158" s="13" t="s">
        <v>571</v>
      </c>
    </row>
    <row r="159" spans="3:25" hidden="1">
      <c r="C159" s="7" t="s">
        <v>576</v>
      </c>
      <c r="D159" s="8" t="s">
        <v>577</v>
      </c>
      <c r="E159" s="7" t="s">
        <v>578</v>
      </c>
      <c r="F159" s="7" t="s">
        <v>579</v>
      </c>
      <c r="G159" s="14" t="s">
        <v>575</v>
      </c>
      <c r="H159" s="7" t="s">
        <v>548</v>
      </c>
      <c r="I159" s="14" t="s">
        <v>549</v>
      </c>
      <c r="J159" s="15" t="s">
        <v>550</v>
      </c>
      <c r="K159" s="7" t="str">
        <f t="shared" si="2"/>
        <v>C</v>
      </c>
      <c r="L159" s="15" t="s">
        <v>164</v>
      </c>
      <c r="M159" s="11"/>
      <c r="N159" s="11"/>
      <c r="Y159" s="13" t="s">
        <v>576</v>
      </c>
    </row>
    <row r="160" spans="3:25" hidden="1">
      <c r="C160" s="7" t="s">
        <v>580</v>
      </c>
      <c r="D160" s="8" t="s">
        <v>581</v>
      </c>
      <c r="E160" s="7" t="s">
        <v>582</v>
      </c>
      <c r="F160" s="7" t="s">
        <v>583</v>
      </c>
      <c r="G160" s="14" t="s">
        <v>584</v>
      </c>
      <c r="H160" s="7" t="s">
        <v>548</v>
      </c>
      <c r="I160" s="14" t="s">
        <v>549</v>
      </c>
      <c r="J160" s="15" t="s">
        <v>550</v>
      </c>
      <c r="K160" s="7" t="str">
        <f t="shared" si="2"/>
        <v>C</v>
      </c>
      <c r="L160" s="15" t="s">
        <v>164</v>
      </c>
      <c r="M160" s="11"/>
      <c r="N160" s="11"/>
      <c r="Y160" s="13" t="s">
        <v>580</v>
      </c>
    </row>
    <row r="161" spans="3:25" hidden="1">
      <c r="C161" s="7" t="s">
        <v>585</v>
      </c>
      <c r="D161" s="8" t="s">
        <v>586</v>
      </c>
      <c r="E161" s="7" t="s">
        <v>587</v>
      </c>
      <c r="F161" s="7" t="s">
        <v>583</v>
      </c>
      <c r="G161" s="14" t="s">
        <v>584</v>
      </c>
      <c r="H161" s="7" t="s">
        <v>548</v>
      </c>
      <c r="I161" s="14" t="s">
        <v>549</v>
      </c>
      <c r="J161" s="15" t="s">
        <v>550</v>
      </c>
      <c r="K161" s="7" t="str">
        <f t="shared" si="2"/>
        <v>C</v>
      </c>
      <c r="L161" s="15" t="s">
        <v>164</v>
      </c>
      <c r="M161" s="11"/>
      <c r="N161" s="11"/>
      <c r="Y161" s="13" t="s">
        <v>585</v>
      </c>
    </row>
    <row r="162" spans="3:25" hidden="1">
      <c r="C162" s="7" t="s">
        <v>588</v>
      </c>
      <c r="D162" s="8" t="s">
        <v>589</v>
      </c>
      <c r="E162" s="7" t="s">
        <v>590</v>
      </c>
      <c r="F162" s="7" t="s">
        <v>591</v>
      </c>
      <c r="G162" s="14" t="s">
        <v>575</v>
      </c>
      <c r="H162" s="7" t="s">
        <v>548</v>
      </c>
      <c r="I162" s="14" t="s">
        <v>549</v>
      </c>
      <c r="J162" s="15" t="s">
        <v>550</v>
      </c>
      <c r="K162" s="7" t="str">
        <f t="shared" si="2"/>
        <v>C</v>
      </c>
      <c r="L162" s="15" t="s">
        <v>164</v>
      </c>
      <c r="M162" s="11"/>
      <c r="N162" s="11"/>
      <c r="Y162" s="13" t="s">
        <v>588</v>
      </c>
    </row>
    <row r="163" spans="3:25" hidden="1">
      <c r="C163" s="7" t="s">
        <v>592</v>
      </c>
      <c r="D163" s="8" t="s">
        <v>593</v>
      </c>
      <c r="E163" s="7" t="s">
        <v>594</v>
      </c>
      <c r="F163" s="7" t="s">
        <v>591</v>
      </c>
      <c r="G163" s="14" t="s">
        <v>575</v>
      </c>
      <c r="H163" s="7" t="s">
        <v>548</v>
      </c>
      <c r="I163" s="14" t="s">
        <v>549</v>
      </c>
      <c r="J163" s="15" t="s">
        <v>550</v>
      </c>
      <c r="K163" s="7" t="str">
        <f t="shared" si="2"/>
        <v>C</v>
      </c>
      <c r="L163" s="15" t="s">
        <v>164</v>
      </c>
      <c r="M163" s="11"/>
      <c r="N163" s="11"/>
      <c r="Y163" s="13" t="s">
        <v>592</v>
      </c>
    </row>
    <row r="164" spans="3:25" hidden="1">
      <c r="C164" s="7" t="s">
        <v>595</v>
      </c>
      <c r="D164" s="8" t="s">
        <v>596</v>
      </c>
      <c r="E164" s="7" t="s">
        <v>597</v>
      </c>
      <c r="F164" s="7" t="s">
        <v>591</v>
      </c>
      <c r="G164" s="14" t="s">
        <v>575</v>
      </c>
      <c r="H164" s="7" t="s">
        <v>548</v>
      </c>
      <c r="I164" s="14" t="s">
        <v>549</v>
      </c>
      <c r="J164" s="15" t="s">
        <v>550</v>
      </c>
      <c r="K164" s="7" t="str">
        <f t="shared" si="2"/>
        <v>C</v>
      </c>
      <c r="L164" s="15" t="s">
        <v>164</v>
      </c>
      <c r="M164" s="11"/>
      <c r="N164" s="11"/>
      <c r="Y164" s="13" t="s">
        <v>595</v>
      </c>
    </row>
    <row r="165" spans="3:25" hidden="1">
      <c r="C165" s="7" t="s">
        <v>598</v>
      </c>
      <c r="D165" s="8" t="s">
        <v>599</v>
      </c>
      <c r="E165" s="7" t="s">
        <v>600</v>
      </c>
      <c r="F165" s="7" t="s">
        <v>591</v>
      </c>
      <c r="G165" s="14" t="s">
        <v>575</v>
      </c>
      <c r="H165" s="7" t="s">
        <v>548</v>
      </c>
      <c r="I165" s="14" t="s">
        <v>549</v>
      </c>
      <c r="J165" s="15" t="s">
        <v>550</v>
      </c>
      <c r="K165" s="7" t="str">
        <f t="shared" si="2"/>
        <v>C</v>
      </c>
      <c r="L165" s="15" t="s">
        <v>164</v>
      </c>
      <c r="M165" s="11"/>
      <c r="N165" s="11"/>
      <c r="Y165" s="13" t="s">
        <v>598</v>
      </c>
    </row>
    <row r="166" spans="3:25" hidden="1">
      <c r="C166" s="7" t="s">
        <v>601</v>
      </c>
      <c r="D166" s="8" t="s">
        <v>602</v>
      </c>
      <c r="E166" s="7" t="s">
        <v>603</v>
      </c>
      <c r="F166" s="7" t="s">
        <v>604</v>
      </c>
      <c r="G166" s="14" t="s">
        <v>575</v>
      </c>
      <c r="H166" s="7" t="s">
        <v>548</v>
      </c>
      <c r="I166" s="14" t="s">
        <v>549</v>
      </c>
      <c r="J166" s="15" t="s">
        <v>550</v>
      </c>
      <c r="K166" s="7" t="str">
        <f t="shared" si="2"/>
        <v>C</v>
      </c>
      <c r="L166" s="15" t="s">
        <v>164</v>
      </c>
      <c r="M166" s="11"/>
      <c r="N166" s="11"/>
      <c r="Y166" s="13" t="s">
        <v>601</v>
      </c>
    </row>
    <row r="167" spans="3:25" hidden="1">
      <c r="C167" s="7" t="s">
        <v>605</v>
      </c>
      <c r="D167" s="8" t="s">
        <v>606</v>
      </c>
      <c r="E167" s="7" t="s">
        <v>607</v>
      </c>
      <c r="F167" s="7" t="s">
        <v>608</v>
      </c>
      <c r="G167" s="14" t="s">
        <v>609</v>
      </c>
      <c r="H167" s="7" t="s">
        <v>610</v>
      </c>
      <c r="I167" s="14" t="s">
        <v>611</v>
      </c>
      <c r="J167" s="15" t="s">
        <v>612</v>
      </c>
      <c r="K167" s="7" t="str">
        <f t="shared" si="2"/>
        <v>C</v>
      </c>
      <c r="L167" s="15" t="s">
        <v>164</v>
      </c>
      <c r="M167" s="11"/>
      <c r="N167" s="11"/>
      <c r="Y167" s="13" t="s">
        <v>605</v>
      </c>
    </row>
    <row r="168" spans="3:25" hidden="1">
      <c r="C168" s="7" t="s">
        <v>613</v>
      </c>
      <c r="D168" s="8" t="s">
        <v>614</v>
      </c>
      <c r="E168" s="7" t="s">
        <v>615</v>
      </c>
      <c r="F168" s="7" t="s">
        <v>616</v>
      </c>
      <c r="G168" s="14" t="s">
        <v>609</v>
      </c>
      <c r="H168" s="7" t="s">
        <v>610</v>
      </c>
      <c r="I168" s="14" t="s">
        <v>611</v>
      </c>
      <c r="J168" s="15" t="s">
        <v>612</v>
      </c>
      <c r="K168" s="7" t="str">
        <f t="shared" si="2"/>
        <v>C</v>
      </c>
      <c r="L168" s="15" t="s">
        <v>164</v>
      </c>
      <c r="M168" s="11"/>
      <c r="N168" s="11"/>
      <c r="Y168" s="13" t="s">
        <v>613</v>
      </c>
    </row>
    <row r="169" spans="3:25" hidden="1">
      <c r="C169" s="7" t="s">
        <v>617</v>
      </c>
      <c r="D169" s="8" t="s">
        <v>618</v>
      </c>
      <c r="E169" s="7" t="s">
        <v>619</v>
      </c>
      <c r="F169" s="7" t="s">
        <v>620</v>
      </c>
      <c r="G169" s="14" t="s">
        <v>621</v>
      </c>
      <c r="H169" s="7" t="s">
        <v>622</v>
      </c>
      <c r="I169" s="14" t="s">
        <v>623</v>
      </c>
      <c r="J169" s="15" t="s">
        <v>624</v>
      </c>
      <c r="K169" s="7" t="str">
        <f t="shared" si="2"/>
        <v>C</v>
      </c>
      <c r="L169" s="15" t="s">
        <v>164</v>
      </c>
      <c r="M169" s="11"/>
      <c r="N169" s="11"/>
      <c r="Y169" s="13" t="s">
        <v>617</v>
      </c>
    </row>
    <row r="170" spans="3:25" hidden="1">
      <c r="C170" s="7" t="s">
        <v>625</v>
      </c>
      <c r="D170" s="8" t="s">
        <v>626</v>
      </c>
      <c r="E170" s="7" t="s">
        <v>627</v>
      </c>
      <c r="F170" s="7" t="s">
        <v>620</v>
      </c>
      <c r="G170" s="14" t="s">
        <v>621</v>
      </c>
      <c r="H170" s="7" t="s">
        <v>622</v>
      </c>
      <c r="I170" s="14" t="s">
        <v>623</v>
      </c>
      <c r="J170" s="15" t="s">
        <v>624</v>
      </c>
      <c r="K170" s="7" t="str">
        <f t="shared" si="2"/>
        <v>C</v>
      </c>
      <c r="L170" s="15" t="s">
        <v>164</v>
      </c>
      <c r="M170" s="11"/>
      <c r="N170" s="11"/>
      <c r="Y170" s="13" t="s">
        <v>625</v>
      </c>
    </row>
    <row r="171" spans="3:25" ht="26.4" hidden="1">
      <c r="C171" s="7" t="s">
        <v>628</v>
      </c>
      <c r="D171" s="8" t="s">
        <v>629</v>
      </c>
      <c r="E171" s="7" t="s">
        <v>630</v>
      </c>
      <c r="F171" s="7" t="s">
        <v>631</v>
      </c>
      <c r="G171" s="14" t="s">
        <v>632</v>
      </c>
      <c r="H171" s="7" t="s">
        <v>622</v>
      </c>
      <c r="I171" s="14" t="s">
        <v>623</v>
      </c>
      <c r="J171" s="15" t="s">
        <v>624</v>
      </c>
      <c r="K171" s="7" t="str">
        <f t="shared" si="2"/>
        <v>C</v>
      </c>
      <c r="L171" s="15" t="s">
        <v>164</v>
      </c>
      <c r="M171" s="11"/>
      <c r="N171" s="11"/>
      <c r="Y171" s="13" t="s">
        <v>628</v>
      </c>
    </row>
    <row r="172" spans="3:25" hidden="1">
      <c r="C172" s="7" t="s">
        <v>633</v>
      </c>
      <c r="D172" s="8" t="s">
        <v>634</v>
      </c>
      <c r="E172" s="7" t="s">
        <v>635</v>
      </c>
      <c r="F172" s="7" t="s">
        <v>631</v>
      </c>
      <c r="G172" s="14" t="s">
        <v>632</v>
      </c>
      <c r="H172" s="7" t="s">
        <v>622</v>
      </c>
      <c r="I172" s="14" t="s">
        <v>623</v>
      </c>
      <c r="J172" s="15" t="s">
        <v>624</v>
      </c>
      <c r="K172" s="7" t="str">
        <f t="shared" si="2"/>
        <v>C</v>
      </c>
      <c r="L172" s="15" t="s">
        <v>164</v>
      </c>
      <c r="M172" s="11"/>
      <c r="N172" s="11"/>
      <c r="Y172" s="13" t="s">
        <v>633</v>
      </c>
    </row>
    <row r="173" spans="3:25" hidden="1">
      <c r="C173" s="7" t="s">
        <v>636</v>
      </c>
      <c r="D173" s="8" t="s">
        <v>637</v>
      </c>
      <c r="E173" s="7" t="s">
        <v>638</v>
      </c>
      <c r="F173" s="7" t="s">
        <v>631</v>
      </c>
      <c r="G173" s="14" t="s">
        <v>632</v>
      </c>
      <c r="H173" s="7" t="s">
        <v>622</v>
      </c>
      <c r="I173" s="14" t="s">
        <v>623</v>
      </c>
      <c r="J173" s="15" t="s">
        <v>624</v>
      </c>
      <c r="K173" s="7" t="str">
        <f t="shared" si="2"/>
        <v>C</v>
      </c>
      <c r="L173" s="15" t="s">
        <v>164</v>
      </c>
      <c r="M173" s="11"/>
      <c r="N173" s="11"/>
      <c r="Y173" s="13" t="s">
        <v>636</v>
      </c>
    </row>
    <row r="174" spans="3:25" hidden="1">
      <c r="C174" s="7" t="s">
        <v>639</v>
      </c>
      <c r="D174" s="8" t="s">
        <v>640</v>
      </c>
      <c r="E174" s="7" t="s">
        <v>641</v>
      </c>
      <c r="F174" s="7" t="s">
        <v>631</v>
      </c>
      <c r="G174" s="14" t="s">
        <v>632</v>
      </c>
      <c r="H174" s="7" t="s">
        <v>622</v>
      </c>
      <c r="I174" s="14" t="s">
        <v>623</v>
      </c>
      <c r="J174" s="15" t="s">
        <v>624</v>
      </c>
      <c r="K174" s="7" t="str">
        <f t="shared" si="2"/>
        <v>C</v>
      </c>
      <c r="L174" s="15" t="s">
        <v>164</v>
      </c>
      <c r="M174" s="11"/>
      <c r="N174" s="11"/>
      <c r="Y174" s="13" t="s">
        <v>639</v>
      </c>
    </row>
    <row r="175" spans="3:25" ht="26.4" hidden="1">
      <c r="C175" s="7" t="s">
        <v>642</v>
      </c>
      <c r="D175" s="8" t="s">
        <v>643</v>
      </c>
      <c r="E175" s="7" t="s">
        <v>641</v>
      </c>
      <c r="F175" s="7" t="s">
        <v>631</v>
      </c>
      <c r="G175" s="14" t="s">
        <v>632</v>
      </c>
      <c r="H175" s="7" t="s">
        <v>622</v>
      </c>
      <c r="I175" s="14" t="s">
        <v>623</v>
      </c>
      <c r="J175" s="15" t="s">
        <v>624</v>
      </c>
      <c r="K175" s="7" t="str">
        <f t="shared" si="2"/>
        <v>C</v>
      </c>
      <c r="L175" s="15" t="s">
        <v>164</v>
      </c>
      <c r="M175" s="11"/>
      <c r="N175" s="11"/>
      <c r="Y175" s="13" t="s">
        <v>642</v>
      </c>
    </row>
    <row r="176" spans="3:25" hidden="1">
      <c r="C176" s="7" t="s">
        <v>644</v>
      </c>
      <c r="D176" s="8" t="s">
        <v>645</v>
      </c>
      <c r="E176" s="7" t="s">
        <v>646</v>
      </c>
      <c r="F176" s="7" t="s">
        <v>647</v>
      </c>
      <c r="G176" s="14" t="s">
        <v>648</v>
      </c>
      <c r="H176" s="7" t="s">
        <v>649</v>
      </c>
      <c r="I176" s="14" t="s">
        <v>650</v>
      </c>
      <c r="J176" s="15" t="s">
        <v>624</v>
      </c>
      <c r="K176" s="7" t="str">
        <f t="shared" si="2"/>
        <v>C</v>
      </c>
      <c r="L176" s="15" t="s">
        <v>164</v>
      </c>
      <c r="M176" s="11"/>
      <c r="N176" s="11"/>
      <c r="Y176" s="13" t="s">
        <v>644</v>
      </c>
    </row>
    <row r="177" spans="3:25" hidden="1">
      <c r="C177" s="7" t="s">
        <v>651</v>
      </c>
      <c r="D177" s="8" t="s">
        <v>652</v>
      </c>
      <c r="E177" s="7" t="s">
        <v>653</v>
      </c>
      <c r="F177" s="7" t="s">
        <v>647</v>
      </c>
      <c r="G177" s="14" t="s">
        <v>648</v>
      </c>
      <c r="H177" s="7" t="s">
        <v>649</v>
      </c>
      <c r="I177" s="14" t="s">
        <v>650</v>
      </c>
      <c r="J177" s="15" t="s">
        <v>624</v>
      </c>
      <c r="K177" s="7" t="str">
        <f t="shared" si="2"/>
        <v>C</v>
      </c>
      <c r="L177" s="15" t="s">
        <v>164</v>
      </c>
      <c r="M177" s="11"/>
      <c r="N177" s="11"/>
      <c r="Y177" s="13" t="s">
        <v>651</v>
      </c>
    </row>
    <row r="178" spans="3:25" hidden="1">
      <c r="C178" s="7" t="s">
        <v>654</v>
      </c>
      <c r="D178" s="8" t="s">
        <v>655</v>
      </c>
      <c r="E178" s="7" t="s">
        <v>656</v>
      </c>
      <c r="F178" s="7" t="s">
        <v>647</v>
      </c>
      <c r="G178" s="14" t="s">
        <v>648</v>
      </c>
      <c r="H178" s="7" t="s">
        <v>649</v>
      </c>
      <c r="I178" s="14" t="s">
        <v>650</v>
      </c>
      <c r="J178" s="15" t="s">
        <v>624</v>
      </c>
      <c r="K178" s="7" t="str">
        <f t="shared" si="2"/>
        <v>C</v>
      </c>
      <c r="L178" s="15" t="s">
        <v>164</v>
      </c>
      <c r="M178" s="11"/>
      <c r="N178" s="11"/>
      <c r="Y178" s="13" t="s">
        <v>654</v>
      </c>
    </row>
    <row r="179" spans="3:25" hidden="1">
      <c r="C179" s="7" t="s">
        <v>657</v>
      </c>
      <c r="D179" s="8" t="s">
        <v>658</v>
      </c>
      <c r="E179" s="7" t="s">
        <v>659</v>
      </c>
      <c r="F179" s="7" t="s">
        <v>647</v>
      </c>
      <c r="G179" s="14" t="s">
        <v>648</v>
      </c>
      <c r="H179" s="7" t="s">
        <v>649</v>
      </c>
      <c r="I179" s="14" t="s">
        <v>650</v>
      </c>
      <c r="J179" s="15" t="s">
        <v>624</v>
      </c>
      <c r="K179" s="7" t="str">
        <f t="shared" si="2"/>
        <v>C</v>
      </c>
      <c r="L179" s="15" t="s">
        <v>164</v>
      </c>
      <c r="M179" s="11"/>
      <c r="N179" s="11"/>
      <c r="Y179" s="13" t="s">
        <v>657</v>
      </c>
    </row>
    <row r="180" spans="3:25" ht="26.4" hidden="1">
      <c r="C180" s="7" t="s">
        <v>660</v>
      </c>
      <c r="D180" s="8" t="s">
        <v>661</v>
      </c>
      <c r="E180" s="7" t="s">
        <v>662</v>
      </c>
      <c r="F180" s="7" t="s">
        <v>647</v>
      </c>
      <c r="G180" s="14" t="s">
        <v>648</v>
      </c>
      <c r="H180" s="7" t="s">
        <v>649</v>
      </c>
      <c r="I180" s="14" t="s">
        <v>650</v>
      </c>
      <c r="J180" s="15" t="s">
        <v>624</v>
      </c>
      <c r="K180" s="7" t="str">
        <f t="shared" si="2"/>
        <v>C</v>
      </c>
      <c r="L180" s="15" t="s">
        <v>164</v>
      </c>
      <c r="M180" s="11"/>
      <c r="N180" s="11"/>
      <c r="Y180" s="13" t="s">
        <v>660</v>
      </c>
    </row>
    <row r="181" spans="3:25" hidden="1">
      <c r="C181" s="7" t="s">
        <v>663</v>
      </c>
      <c r="D181" s="8" t="s">
        <v>664</v>
      </c>
      <c r="E181" s="7" t="s">
        <v>665</v>
      </c>
      <c r="F181" s="7" t="s">
        <v>666</v>
      </c>
      <c r="G181" s="14" t="s">
        <v>667</v>
      </c>
      <c r="H181" s="7" t="s">
        <v>649</v>
      </c>
      <c r="I181" s="14" t="s">
        <v>650</v>
      </c>
      <c r="J181" s="15" t="s">
        <v>624</v>
      </c>
      <c r="K181" s="7" t="str">
        <f t="shared" si="2"/>
        <v>C</v>
      </c>
      <c r="L181" s="15" t="s">
        <v>164</v>
      </c>
      <c r="M181" s="11"/>
      <c r="N181" s="11"/>
      <c r="Y181" s="13" t="s">
        <v>663</v>
      </c>
    </row>
    <row r="182" spans="3:25" hidden="1">
      <c r="C182" s="7" t="s">
        <v>668</v>
      </c>
      <c r="D182" s="8" t="s">
        <v>669</v>
      </c>
      <c r="E182" s="7" t="s">
        <v>670</v>
      </c>
      <c r="F182" s="7" t="s">
        <v>671</v>
      </c>
      <c r="G182" s="14" t="s">
        <v>667</v>
      </c>
      <c r="H182" s="7" t="s">
        <v>649</v>
      </c>
      <c r="I182" s="14" t="s">
        <v>650</v>
      </c>
      <c r="J182" s="15" t="s">
        <v>624</v>
      </c>
      <c r="K182" s="7" t="str">
        <f t="shared" si="2"/>
        <v>C</v>
      </c>
      <c r="L182" s="15" t="s">
        <v>164</v>
      </c>
      <c r="M182" s="11"/>
      <c r="N182" s="11"/>
      <c r="Y182" s="13" t="s">
        <v>668</v>
      </c>
    </row>
    <row r="183" spans="3:25" hidden="1">
      <c r="C183" s="7" t="s">
        <v>672</v>
      </c>
      <c r="D183" s="8" t="s">
        <v>673</v>
      </c>
      <c r="E183" s="7" t="s">
        <v>674</v>
      </c>
      <c r="F183" s="7" t="s">
        <v>671</v>
      </c>
      <c r="G183" s="14" t="s">
        <v>667</v>
      </c>
      <c r="H183" s="7" t="s">
        <v>649</v>
      </c>
      <c r="I183" s="14" t="s">
        <v>650</v>
      </c>
      <c r="J183" s="15" t="s">
        <v>624</v>
      </c>
      <c r="K183" s="7" t="str">
        <f t="shared" si="2"/>
        <v>C</v>
      </c>
      <c r="L183" s="15" t="s">
        <v>164</v>
      </c>
      <c r="M183" s="11"/>
      <c r="N183" s="11"/>
      <c r="Y183" s="13" t="s">
        <v>672</v>
      </c>
    </row>
    <row r="184" spans="3:25" hidden="1">
      <c r="C184" s="7" t="s">
        <v>675</v>
      </c>
      <c r="D184" s="8" t="s">
        <v>676</v>
      </c>
      <c r="E184" s="7" t="s">
        <v>677</v>
      </c>
      <c r="F184" s="7" t="s">
        <v>678</v>
      </c>
      <c r="G184" s="14" t="s">
        <v>667</v>
      </c>
      <c r="H184" s="7" t="s">
        <v>649</v>
      </c>
      <c r="I184" s="14" t="s">
        <v>650</v>
      </c>
      <c r="J184" s="15" t="s">
        <v>624</v>
      </c>
      <c r="K184" s="7" t="str">
        <f t="shared" si="2"/>
        <v>C</v>
      </c>
      <c r="L184" s="15" t="s">
        <v>164</v>
      </c>
      <c r="M184" s="11"/>
      <c r="N184" s="11"/>
      <c r="Y184" s="13" t="s">
        <v>675</v>
      </c>
    </row>
    <row r="185" spans="3:25" hidden="1">
      <c r="C185" s="7" t="s">
        <v>679</v>
      </c>
      <c r="D185" s="8" t="s">
        <v>680</v>
      </c>
      <c r="E185" s="7" t="s">
        <v>681</v>
      </c>
      <c r="F185" s="7" t="s">
        <v>678</v>
      </c>
      <c r="G185" s="14" t="s">
        <v>667</v>
      </c>
      <c r="H185" s="7" t="s">
        <v>649</v>
      </c>
      <c r="I185" s="14" t="s">
        <v>650</v>
      </c>
      <c r="J185" s="15" t="s">
        <v>624</v>
      </c>
      <c r="K185" s="7" t="str">
        <f t="shared" si="2"/>
        <v>C</v>
      </c>
      <c r="L185" s="15" t="s">
        <v>164</v>
      </c>
      <c r="M185" s="11"/>
      <c r="N185" s="11"/>
      <c r="Y185" s="13" t="s">
        <v>679</v>
      </c>
    </row>
    <row r="186" spans="3:25" hidden="1">
      <c r="C186" s="7" t="s">
        <v>682</v>
      </c>
      <c r="D186" s="8" t="s">
        <v>683</v>
      </c>
      <c r="E186" s="7" t="s">
        <v>684</v>
      </c>
      <c r="F186" s="7" t="s">
        <v>678</v>
      </c>
      <c r="G186" s="14" t="s">
        <v>667</v>
      </c>
      <c r="H186" s="7" t="s">
        <v>649</v>
      </c>
      <c r="I186" s="14" t="s">
        <v>650</v>
      </c>
      <c r="J186" s="15" t="s">
        <v>624</v>
      </c>
      <c r="K186" s="7" t="str">
        <f t="shared" si="2"/>
        <v>C</v>
      </c>
      <c r="L186" s="15" t="s">
        <v>164</v>
      </c>
      <c r="M186" s="11"/>
      <c r="N186" s="11"/>
      <c r="Y186" s="13" t="s">
        <v>682</v>
      </c>
    </row>
    <row r="187" spans="3:25" hidden="1">
      <c r="C187" s="7" t="s">
        <v>685</v>
      </c>
      <c r="D187" s="8" t="s">
        <v>686</v>
      </c>
      <c r="E187" s="7" t="s">
        <v>687</v>
      </c>
      <c r="F187" s="7" t="s">
        <v>678</v>
      </c>
      <c r="G187" s="14" t="s">
        <v>667</v>
      </c>
      <c r="H187" s="7" t="s">
        <v>649</v>
      </c>
      <c r="I187" s="14" t="s">
        <v>650</v>
      </c>
      <c r="J187" s="15" t="s">
        <v>624</v>
      </c>
      <c r="K187" s="7" t="str">
        <f t="shared" si="2"/>
        <v>C</v>
      </c>
      <c r="L187" s="15" t="s">
        <v>164</v>
      </c>
      <c r="M187" s="11"/>
      <c r="N187" s="11"/>
      <c r="Y187" s="13" t="s">
        <v>685</v>
      </c>
    </row>
    <row r="188" spans="3:25" hidden="1">
      <c r="C188" s="7" t="s">
        <v>688</v>
      </c>
      <c r="D188" s="8" t="s">
        <v>689</v>
      </c>
      <c r="E188" s="7" t="s">
        <v>690</v>
      </c>
      <c r="F188" s="7" t="s">
        <v>678</v>
      </c>
      <c r="G188" s="14" t="s">
        <v>667</v>
      </c>
      <c r="H188" s="7" t="s">
        <v>649</v>
      </c>
      <c r="I188" s="14" t="s">
        <v>650</v>
      </c>
      <c r="J188" s="15" t="s">
        <v>624</v>
      </c>
      <c r="K188" s="7" t="str">
        <f t="shared" si="2"/>
        <v>C</v>
      </c>
      <c r="L188" s="15" t="s">
        <v>164</v>
      </c>
      <c r="M188" s="11"/>
      <c r="N188" s="11"/>
      <c r="Y188" s="13" t="s">
        <v>688</v>
      </c>
    </row>
    <row r="189" spans="3:25" hidden="1">
      <c r="C189" s="7" t="s">
        <v>691</v>
      </c>
      <c r="D189" s="8" t="s">
        <v>692</v>
      </c>
      <c r="E189" s="7" t="s">
        <v>693</v>
      </c>
      <c r="F189" s="7" t="s">
        <v>694</v>
      </c>
      <c r="G189" s="14" t="s">
        <v>667</v>
      </c>
      <c r="H189" s="7" t="s">
        <v>649</v>
      </c>
      <c r="I189" s="14" t="s">
        <v>650</v>
      </c>
      <c r="J189" s="15" t="s">
        <v>624</v>
      </c>
      <c r="K189" s="7" t="str">
        <f t="shared" si="2"/>
        <v>C</v>
      </c>
      <c r="L189" s="15" t="s">
        <v>164</v>
      </c>
      <c r="M189" s="11"/>
      <c r="N189" s="11"/>
      <c r="Y189" s="13" t="s">
        <v>691</v>
      </c>
    </row>
    <row r="190" spans="3:25" hidden="1">
      <c r="C190" s="7" t="s">
        <v>695</v>
      </c>
      <c r="D190" s="8" t="s">
        <v>696</v>
      </c>
      <c r="E190" s="7" t="s">
        <v>697</v>
      </c>
      <c r="F190" s="7" t="s">
        <v>694</v>
      </c>
      <c r="G190" s="14" t="s">
        <v>667</v>
      </c>
      <c r="H190" s="7" t="s">
        <v>649</v>
      </c>
      <c r="I190" s="14" t="s">
        <v>650</v>
      </c>
      <c r="J190" s="15" t="s">
        <v>624</v>
      </c>
      <c r="K190" s="7" t="str">
        <f t="shared" si="2"/>
        <v>C</v>
      </c>
      <c r="L190" s="15" t="s">
        <v>164</v>
      </c>
      <c r="M190" s="11"/>
      <c r="N190" s="11"/>
      <c r="Y190" s="13" t="s">
        <v>695</v>
      </c>
    </row>
    <row r="191" spans="3:25" hidden="1">
      <c r="C191" s="7" t="s">
        <v>698</v>
      </c>
      <c r="D191" s="8" t="s">
        <v>699</v>
      </c>
      <c r="E191" s="7" t="s">
        <v>700</v>
      </c>
      <c r="F191" s="7" t="s">
        <v>701</v>
      </c>
      <c r="G191" s="14" t="s">
        <v>667</v>
      </c>
      <c r="H191" s="7" t="s">
        <v>649</v>
      </c>
      <c r="I191" s="14" t="s">
        <v>650</v>
      </c>
      <c r="J191" s="15" t="s">
        <v>624</v>
      </c>
      <c r="K191" s="7" t="str">
        <f t="shared" si="2"/>
        <v>C</v>
      </c>
      <c r="L191" s="15" t="s">
        <v>164</v>
      </c>
      <c r="M191" s="11"/>
      <c r="N191" s="11"/>
      <c r="Y191" s="13" t="s">
        <v>698</v>
      </c>
    </row>
    <row r="192" spans="3:25" hidden="1">
      <c r="C192" s="7" t="s">
        <v>702</v>
      </c>
      <c r="D192" s="8" t="s">
        <v>703</v>
      </c>
      <c r="E192" s="7" t="s">
        <v>704</v>
      </c>
      <c r="F192" s="7" t="s">
        <v>701</v>
      </c>
      <c r="G192" s="14" t="s">
        <v>667</v>
      </c>
      <c r="H192" s="7" t="s">
        <v>649</v>
      </c>
      <c r="I192" s="14" t="s">
        <v>650</v>
      </c>
      <c r="J192" s="15" t="s">
        <v>624</v>
      </c>
      <c r="K192" s="7" t="str">
        <f t="shared" si="2"/>
        <v>C</v>
      </c>
      <c r="L192" s="15" t="s">
        <v>164</v>
      </c>
      <c r="M192" s="11"/>
      <c r="N192" s="11"/>
      <c r="Y192" s="13" t="s">
        <v>702</v>
      </c>
    </row>
    <row r="193" spans="3:25" hidden="1">
      <c r="C193" s="7" t="s">
        <v>705</v>
      </c>
      <c r="D193" s="8" t="s">
        <v>706</v>
      </c>
      <c r="E193" s="7" t="s">
        <v>707</v>
      </c>
      <c r="F193" s="7" t="s">
        <v>701</v>
      </c>
      <c r="G193" s="14" t="s">
        <v>667</v>
      </c>
      <c r="H193" s="7" t="s">
        <v>649</v>
      </c>
      <c r="I193" s="14" t="s">
        <v>650</v>
      </c>
      <c r="J193" s="15" t="s">
        <v>624</v>
      </c>
      <c r="K193" s="7" t="str">
        <f t="shared" si="2"/>
        <v>C</v>
      </c>
      <c r="L193" s="15" t="s">
        <v>164</v>
      </c>
      <c r="M193" s="11"/>
      <c r="N193" s="11"/>
      <c r="Y193" s="13" t="s">
        <v>705</v>
      </c>
    </row>
    <row r="194" spans="3:25" hidden="1">
      <c r="C194" s="7" t="s">
        <v>708</v>
      </c>
      <c r="D194" s="8" t="s">
        <v>709</v>
      </c>
      <c r="E194" s="7" t="s">
        <v>710</v>
      </c>
      <c r="F194" s="7" t="s">
        <v>701</v>
      </c>
      <c r="G194" s="14" t="s">
        <v>667</v>
      </c>
      <c r="H194" s="7" t="s">
        <v>649</v>
      </c>
      <c r="I194" s="14" t="s">
        <v>650</v>
      </c>
      <c r="J194" s="15" t="s">
        <v>624</v>
      </c>
      <c r="K194" s="7" t="str">
        <f t="shared" si="2"/>
        <v>C</v>
      </c>
      <c r="L194" s="15" t="s">
        <v>164</v>
      </c>
      <c r="M194" s="11"/>
      <c r="N194" s="11"/>
      <c r="Y194" s="13" t="s">
        <v>708</v>
      </c>
    </row>
    <row r="195" spans="3:25" hidden="1">
      <c r="C195" s="7" t="s">
        <v>711</v>
      </c>
      <c r="D195" s="8" t="s">
        <v>712</v>
      </c>
      <c r="E195" s="7" t="s">
        <v>713</v>
      </c>
      <c r="F195" s="7" t="s">
        <v>701</v>
      </c>
      <c r="G195" s="14" t="s">
        <v>667</v>
      </c>
      <c r="H195" s="7" t="s">
        <v>649</v>
      </c>
      <c r="I195" s="14" t="s">
        <v>650</v>
      </c>
      <c r="J195" s="15" t="s">
        <v>624</v>
      </c>
      <c r="K195" s="7" t="str">
        <f t="shared" si="2"/>
        <v>C</v>
      </c>
      <c r="L195" s="15" t="s">
        <v>164</v>
      </c>
      <c r="M195" s="11"/>
      <c r="N195" s="11"/>
      <c r="Y195" s="13" t="s">
        <v>711</v>
      </c>
    </row>
    <row r="196" spans="3:25" hidden="1">
      <c r="C196" s="7" t="s">
        <v>714</v>
      </c>
      <c r="D196" s="8" t="s">
        <v>715</v>
      </c>
      <c r="E196" s="7" t="s">
        <v>716</v>
      </c>
      <c r="F196" s="7" t="s">
        <v>701</v>
      </c>
      <c r="G196" s="14" t="s">
        <v>667</v>
      </c>
      <c r="H196" s="7" t="s">
        <v>649</v>
      </c>
      <c r="I196" s="14" t="s">
        <v>650</v>
      </c>
      <c r="J196" s="15" t="s">
        <v>624</v>
      </c>
      <c r="K196" s="7" t="str">
        <f t="shared" si="2"/>
        <v>C</v>
      </c>
      <c r="L196" s="15" t="s">
        <v>164</v>
      </c>
      <c r="M196" s="11"/>
      <c r="N196" s="11"/>
      <c r="Y196" s="13" t="s">
        <v>714</v>
      </c>
    </row>
    <row r="197" spans="3:25" hidden="1">
      <c r="C197" s="7" t="s">
        <v>717</v>
      </c>
      <c r="D197" s="8" t="s">
        <v>718</v>
      </c>
      <c r="E197" s="7" t="s">
        <v>719</v>
      </c>
      <c r="F197" s="7" t="s">
        <v>720</v>
      </c>
      <c r="G197" s="14" t="s">
        <v>667</v>
      </c>
      <c r="H197" s="7" t="s">
        <v>649</v>
      </c>
      <c r="I197" s="14" t="s">
        <v>650</v>
      </c>
      <c r="J197" s="15" t="s">
        <v>624</v>
      </c>
      <c r="K197" s="7" t="str">
        <f t="shared" si="2"/>
        <v>C</v>
      </c>
      <c r="L197" s="15" t="s">
        <v>164</v>
      </c>
      <c r="M197" s="11"/>
      <c r="N197" s="11"/>
      <c r="Y197" s="13" t="s">
        <v>717</v>
      </c>
    </row>
    <row r="198" spans="3:25" hidden="1">
      <c r="C198" s="7" t="s">
        <v>721</v>
      </c>
      <c r="D198" s="8" t="s">
        <v>722</v>
      </c>
      <c r="E198" s="7" t="s">
        <v>723</v>
      </c>
      <c r="F198" s="7" t="s">
        <v>724</v>
      </c>
      <c r="G198" s="14" t="s">
        <v>667</v>
      </c>
      <c r="H198" s="7" t="s">
        <v>649</v>
      </c>
      <c r="I198" s="14" t="s">
        <v>650</v>
      </c>
      <c r="J198" s="15" t="s">
        <v>624</v>
      </c>
      <c r="K198" s="7" t="str">
        <f t="shared" si="2"/>
        <v>C</v>
      </c>
      <c r="L198" s="15" t="s">
        <v>164</v>
      </c>
      <c r="M198" s="11"/>
      <c r="N198" s="11"/>
      <c r="Y198" s="13" t="s">
        <v>721</v>
      </c>
    </row>
    <row r="199" spans="3:25" hidden="1">
      <c r="C199" s="7" t="s">
        <v>725</v>
      </c>
      <c r="D199" s="8" t="s">
        <v>726</v>
      </c>
      <c r="E199" s="7" t="s">
        <v>727</v>
      </c>
      <c r="F199" s="7" t="s">
        <v>724</v>
      </c>
      <c r="G199" s="14" t="s">
        <v>667</v>
      </c>
      <c r="H199" s="7" t="s">
        <v>649</v>
      </c>
      <c r="I199" s="14" t="s">
        <v>650</v>
      </c>
      <c r="J199" s="15" t="s">
        <v>624</v>
      </c>
      <c r="K199" s="7" t="str">
        <f t="shared" ref="K199:K262" si="3">MID(J199,1,1)</f>
        <v>C</v>
      </c>
      <c r="L199" s="15" t="s">
        <v>164</v>
      </c>
      <c r="M199" s="11"/>
      <c r="N199" s="11"/>
      <c r="Y199" s="13" t="s">
        <v>725</v>
      </c>
    </row>
    <row r="200" spans="3:25" hidden="1">
      <c r="C200" s="7" t="s">
        <v>728</v>
      </c>
      <c r="D200" s="8" t="s">
        <v>729</v>
      </c>
      <c r="E200" s="7" t="s">
        <v>730</v>
      </c>
      <c r="F200" s="7" t="s">
        <v>731</v>
      </c>
      <c r="G200" s="14" t="s">
        <v>732</v>
      </c>
      <c r="H200" s="7" t="s">
        <v>733</v>
      </c>
      <c r="I200" s="14" t="s">
        <v>734</v>
      </c>
      <c r="J200" s="15" t="s">
        <v>735</v>
      </c>
      <c r="K200" s="7" t="str">
        <f t="shared" si="3"/>
        <v>C</v>
      </c>
      <c r="L200" s="15" t="s">
        <v>164</v>
      </c>
      <c r="M200" s="11"/>
      <c r="N200" s="11"/>
      <c r="Y200" s="13" t="s">
        <v>728</v>
      </c>
    </row>
    <row r="201" spans="3:25" ht="26.4" hidden="1">
      <c r="C201" s="7" t="s">
        <v>736</v>
      </c>
      <c r="D201" s="8" t="s">
        <v>737</v>
      </c>
      <c r="E201" s="7" t="s">
        <v>738</v>
      </c>
      <c r="F201" s="7" t="s">
        <v>739</v>
      </c>
      <c r="G201" s="14" t="s">
        <v>732</v>
      </c>
      <c r="H201" s="7" t="s">
        <v>733</v>
      </c>
      <c r="I201" s="14" t="s">
        <v>734</v>
      </c>
      <c r="J201" s="15" t="s">
        <v>735</v>
      </c>
      <c r="K201" s="7" t="str">
        <f t="shared" si="3"/>
        <v>C</v>
      </c>
      <c r="L201" s="15" t="s">
        <v>164</v>
      </c>
      <c r="M201" s="11"/>
      <c r="N201" s="11"/>
      <c r="Y201" s="13" t="s">
        <v>736</v>
      </c>
    </row>
    <row r="202" spans="3:25" hidden="1">
      <c r="C202" s="7" t="s">
        <v>740</v>
      </c>
      <c r="D202" s="8" t="s">
        <v>741</v>
      </c>
      <c r="E202" s="7" t="s">
        <v>742</v>
      </c>
      <c r="F202" s="7" t="s">
        <v>743</v>
      </c>
      <c r="G202" s="14" t="s">
        <v>732</v>
      </c>
      <c r="H202" s="7" t="s">
        <v>733</v>
      </c>
      <c r="I202" s="14" t="s">
        <v>734</v>
      </c>
      <c r="J202" s="15" t="s">
        <v>735</v>
      </c>
      <c r="K202" s="7" t="str">
        <f t="shared" si="3"/>
        <v>C</v>
      </c>
      <c r="L202" s="15" t="s">
        <v>164</v>
      </c>
      <c r="M202" s="11"/>
      <c r="N202" s="11"/>
      <c r="Y202" s="13" t="s">
        <v>740</v>
      </c>
    </row>
    <row r="203" spans="3:25" hidden="1">
      <c r="C203" s="7" t="s">
        <v>744</v>
      </c>
      <c r="D203" s="8" t="s">
        <v>745</v>
      </c>
      <c r="E203" s="7" t="s">
        <v>746</v>
      </c>
      <c r="F203" s="7" t="s">
        <v>743</v>
      </c>
      <c r="G203" s="14" t="s">
        <v>732</v>
      </c>
      <c r="H203" s="7" t="s">
        <v>733</v>
      </c>
      <c r="I203" s="14" t="s">
        <v>734</v>
      </c>
      <c r="J203" s="15" t="s">
        <v>735</v>
      </c>
      <c r="K203" s="7" t="str">
        <f t="shared" si="3"/>
        <v>C</v>
      </c>
      <c r="L203" s="15" t="s">
        <v>164</v>
      </c>
      <c r="M203" s="11"/>
      <c r="N203" s="11"/>
      <c r="Y203" s="13" t="s">
        <v>744</v>
      </c>
    </row>
    <row r="204" spans="3:25" hidden="1">
      <c r="C204" s="7" t="s">
        <v>747</v>
      </c>
      <c r="D204" s="8" t="s">
        <v>748</v>
      </c>
      <c r="E204" s="7" t="s">
        <v>749</v>
      </c>
      <c r="F204" s="7" t="s">
        <v>743</v>
      </c>
      <c r="G204" s="14" t="s">
        <v>732</v>
      </c>
      <c r="H204" s="7" t="s">
        <v>733</v>
      </c>
      <c r="I204" s="14" t="s">
        <v>734</v>
      </c>
      <c r="J204" s="15" t="s">
        <v>735</v>
      </c>
      <c r="K204" s="7" t="str">
        <f t="shared" si="3"/>
        <v>C</v>
      </c>
      <c r="L204" s="15" t="s">
        <v>164</v>
      </c>
      <c r="M204" s="11"/>
      <c r="N204" s="11"/>
      <c r="Y204" s="13" t="s">
        <v>747</v>
      </c>
    </row>
    <row r="205" spans="3:25" hidden="1">
      <c r="C205" s="7" t="s">
        <v>750</v>
      </c>
      <c r="D205" s="8" t="s">
        <v>751</v>
      </c>
      <c r="E205" s="7" t="s">
        <v>752</v>
      </c>
      <c r="F205" s="7" t="s">
        <v>743</v>
      </c>
      <c r="G205" s="14" t="s">
        <v>732</v>
      </c>
      <c r="H205" s="7" t="s">
        <v>733</v>
      </c>
      <c r="I205" s="14" t="s">
        <v>734</v>
      </c>
      <c r="J205" s="15" t="s">
        <v>735</v>
      </c>
      <c r="K205" s="7" t="str">
        <f t="shared" si="3"/>
        <v>C</v>
      </c>
      <c r="L205" s="15" t="s">
        <v>164</v>
      </c>
      <c r="M205" s="11"/>
      <c r="N205" s="11"/>
      <c r="Y205" s="13" t="s">
        <v>750</v>
      </c>
    </row>
    <row r="206" spans="3:25" hidden="1">
      <c r="C206" s="7" t="s">
        <v>753</v>
      </c>
      <c r="D206" s="8" t="s">
        <v>754</v>
      </c>
      <c r="E206" s="7" t="s">
        <v>755</v>
      </c>
      <c r="F206" s="7" t="s">
        <v>756</v>
      </c>
      <c r="G206" s="14" t="s">
        <v>757</v>
      </c>
      <c r="H206" s="7" t="s">
        <v>733</v>
      </c>
      <c r="I206" s="14" t="s">
        <v>734</v>
      </c>
      <c r="J206" s="15" t="s">
        <v>735</v>
      </c>
      <c r="K206" s="7" t="str">
        <f t="shared" si="3"/>
        <v>C</v>
      </c>
      <c r="L206" s="15" t="s">
        <v>164</v>
      </c>
      <c r="M206" s="11"/>
      <c r="N206" s="11"/>
      <c r="Y206" s="13" t="s">
        <v>753</v>
      </c>
    </row>
    <row r="207" spans="3:25" hidden="1">
      <c r="C207" s="7" t="s">
        <v>758</v>
      </c>
      <c r="D207" s="8" t="s">
        <v>759</v>
      </c>
      <c r="E207" s="7" t="s">
        <v>760</v>
      </c>
      <c r="F207" s="7" t="s">
        <v>756</v>
      </c>
      <c r="G207" s="14" t="s">
        <v>757</v>
      </c>
      <c r="H207" s="7" t="s">
        <v>733</v>
      </c>
      <c r="I207" s="14" t="s">
        <v>734</v>
      </c>
      <c r="J207" s="15" t="s">
        <v>735</v>
      </c>
      <c r="K207" s="7" t="str">
        <f t="shared" si="3"/>
        <v>C</v>
      </c>
      <c r="L207" s="15" t="s">
        <v>164</v>
      </c>
      <c r="M207" s="11"/>
      <c r="N207" s="11"/>
      <c r="Y207" s="13" t="s">
        <v>758</v>
      </c>
    </row>
    <row r="208" spans="3:25" hidden="1">
      <c r="C208" s="7" t="s">
        <v>761</v>
      </c>
      <c r="D208" s="8" t="s">
        <v>762</v>
      </c>
      <c r="E208" s="7" t="s">
        <v>763</v>
      </c>
      <c r="F208" s="7" t="s">
        <v>756</v>
      </c>
      <c r="G208" s="14" t="s">
        <v>757</v>
      </c>
      <c r="H208" s="7" t="s">
        <v>733</v>
      </c>
      <c r="I208" s="14" t="s">
        <v>734</v>
      </c>
      <c r="J208" s="15" t="s">
        <v>735</v>
      </c>
      <c r="K208" s="7" t="str">
        <f t="shared" si="3"/>
        <v>C</v>
      </c>
      <c r="L208" s="15" t="s">
        <v>164</v>
      </c>
      <c r="M208" s="11"/>
      <c r="N208" s="11"/>
      <c r="Y208" s="13" t="s">
        <v>761</v>
      </c>
    </row>
    <row r="209" spans="3:25" hidden="1">
      <c r="C209" s="7" t="s">
        <v>764</v>
      </c>
      <c r="D209" s="8" t="s">
        <v>765</v>
      </c>
      <c r="E209" s="7" t="s">
        <v>766</v>
      </c>
      <c r="F209" s="7" t="s">
        <v>756</v>
      </c>
      <c r="G209" s="14" t="s">
        <v>757</v>
      </c>
      <c r="H209" s="7" t="s">
        <v>733</v>
      </c>
      <c r="I209" s="14" t="s">
        <v>734</v>
      </c>
      <c r="J209" s="15" t="s">
        <v>735</v>
      </c>
      <c r="K209" s="7" t="str">
        <f t="shared" si="3"/>
        <v>C</v>
      </c>
      <c r="L209" s="15" t="s">
        <v>164</v>
      </c>
      <c r="M209" s="11"/>
      <c r="N209" s="11"/>
      <c r="Y209" s="13" t="s">
        <v>764</v>
      </c>
    </row>
    <row r="210" spans="3:25" hidden="1">
      <c r="C210" s="7" t="s">
        <v>767</v>
      </c>
      <c r="D210" s="8" t="s">
        <v>768</v>
      </c>
      <c r="E210" s="7" t="s">
        <v>769</v>
      </c>
      <c r="F210" s="7" t="s">
        <v>756</v>
      </c>
      <c r="G210" s="14" t="s">
        <v>757</v>
      </c>
      <c r="H210" s="7" t="s">
        <v>733</v>
      </c>
      <c r="I210" s="14" t="s">
        <v>734</v>
      </c>
      <c r="J210" s="15" t="s">
        <v>735</v>
      </c>
      <c r="K210" s="7" t="str">
        <f t="shared" si="3"/>
        <v>C</v>
      </c>
      <c r="L210" s="15" t="s">
        <v>164</v>
      </c>
      <c r="M210" s="11"/>
      <c r="N210" s="11"/>
      <c r="Y210" s="13" t="s">
        <v>767</v>
      </c>
    </row>
    <row r="211" spans="3:25" hidden="1">
      <c r="C211" s="7" t="s">
        <v>770</v>
      </c>
      <c r="D211" s="8" t="s">
        <v>771</v>
      </c>
      <c r="E211" s="7" t="s">
        <v>772</v>
      </c>
      <c r="F211" s="7" t="s">
        <v>756</v>
      </c>
      <c r="G211" s="14" t="s">
        <v>757</v>
      </c>
      <c r="H211" s="7" t="s">
        <v>733</v>
      </c>
      <c r="I211" s="14" t="s">
        <v>734</v>
      </c>
      <c r="J211" s="15" t="s">
        <v>735</v>
      </c>
      <c r="K211" s="7" t="str">
        <f t="shared" si="3"/>
        <v>C</v>
      </c>
      <c r="L211" s="15" t="s">
        <v>164</v>
      </c>
      <c r="M211" s="11"/>
      <c r="N211" s="11"/>
      <c r="Y211" s="13" t="s">
        <v>770</v>
      </c>
    </row>
    <row r="212" spans="3:25" hidden="1">
      <c r="C212" s="7" t="s">
        <v>773</v>
      </c>
      <c r="D212" s="8" t="s">
        <v>774</v>
      </c>
      <c r="E212" s="7" t="s">
        <v>775</v>
      </c>
      <c r="F212" s="7" t="s">
        <v>776</v>
      </c>
      <c r="G212" s="14" t="s">
        <v>777</v>
      </c>
      <c r="H212" s="7" t="s">
        <v>733</v>
      </c>
      <c r="I212" s="14" t="s">
        <v>734</v>
      </c>
      <c r="J212" s="15" t="s">
        <v>735</v>
      </c>
      <c r="K212" s="7" t="str">
        <f t="shared" si="3"/>
        <v>C</v>
      </c>
      <c r="L212" s="15" t="s">
        <v>164</v>
      </c>
      <c r="M212" s="11"/>
      <c r="N212" s="11"/>
      <c r="Y212" s="13" t="s">
        <v>773</v>
      </c>
    </row>
    <row r="213" spans="3:25" hidden="1">
      <c r="C213" s="7" t="s">
        <v>778</v>
      </c>
      <c r="D213" s="8" t="s">
        <v>779</v>
      </c>
      <c r="E213" s="7" t="s">
        <v>780</v>
      </c>
      <c r="F213" s="7" t="s">
        <v>776</v>
      </c>
      <c r="G213" s="14" t="s">
        <v>777</v>
      </c>
      <c r="H213" s="7" t="s">
        <v>733</v>
      </c>
      <c r="I213" s="14" t="s">
        <v>734</v>
      </c>
      <c r="J213" s="15" t="s">
        <v>735</v>
      </c>
      <c r="K213" s="7" t="str">
        <f t="shared" si="3"/>
        <v>C</v>
      </c>
      <c r="L213" s="15" t="s">
        <v>164</v>
      </c>
      <c r="M213" s="11"/>
      <c r="N213" s="11"/>
      <c r="Y213" s="13" t="s">
        <v>778</v>
      </c>
    </row>
    <row r="214" spans="3:25" hidden="1">
      <c r="C214" s="7" t="s">
        <v>781</v>
      </c>
      <c r="D214" s="8" t="s">
        <v>782</v>
      </c>
      <c r="E214" s="7" t="s">
        <v>783</v>
      </c>
      <c r="F214" s="7" t="s">
        <v>776</v>
      </c>
      <c r="G214" s="14" t="s">
        <v>777</v>
      </c>
      <c r="H214" s="7" t="s">
        <v>733</v>
      </c>
      <c r="I214" s="14" t="s">
        <v>734</v>
      </c>
      <c r="J214" s="15" t="s">
        <v>735</v>
      </c>
      <c r="K214" s="7" t="str">
        <f t="shared" si="3"/>
        <v>C</v>
      </c>
      <c r="L214" s="15" t="s">
        <v>164</v>
      </c>
      <c r="M214" s="11"/>
      <c r="N214" s="11"/>
      <c r="Y214" s="13" t="s">
        <v>781</v>
      </c>
    </row>
    <row r="215" spans="3:25" hidden="1">
      <c r="C215" s="7" t="s">
        <v>784</v>
      </c>
      <c r="D215" s="8" t="s">
        <v>785</v>
      </c>
      <c r="E215" s="7" t="s">
        <v>786</v>
      </c>
      <c r="F215" s="7" t="s">
        <v>776</v>
      </c>
      <c r="G215" s="14" t="s">
        <v>777</v>
      </c>
      <c r="H215" s="7" t="s">
        <v>733</v>
      </c>
      <c r="I215" s="14" t="s">
        <v>734</v>
      </c>
      <c r="J215" s="15" t="s">
        <v>735</v>
      </c>
      <c r="K215" s="7" t="str">
        <f t="shared" si="3"/>
        <v>C</v>
      </c>
      <c r="L215" s="15" t="s">
        <v>164</v>
      </c>
      <c r="M215" s="11"/>
      <c r="N215" s="11"/>
      <c r="Y215" s="13" t="s">
        <v>784</v>
      </c>
    </row>
    <row r="216" spans="3:25" hidden="1">
      <c r="C216" s="7" t="s">
        <v>787</v>
      </c>
      <c r="D216" s="8" t="s">
        <v>788</v>
      </c>
      <c r="E216" s="7" t="s">
        <v>789</v>
      </c>
      <c r="F216" s="7" t="s">
        <v>790</v>
      </c>
      <c r="G216" s="14" t="s">
        <v>791</v>
      </c>
      <c r="H216" s="7" t="s">
        <v>792</v>
      </c>
      <c r="I216" s="14" t="s">
        <v>793</v>
      </c>
      <c r="J216" s="15" t="s">
        <v>735</v>
      </c>
      <c r="K216" s="7" t="str">
        <f t="shared" si="3"/>
        <v>C</v>
      </c>
      <c r="L216" s="15" t="s">
        <v>164</v>
      </c>
      <c r="M216" s="11"/>
      <c r="N216" s="11"/>
      <c r="Y216" s="13" t="s">
        <v>787</v>
      </c>
    </row>
    <row r="217" spans="3:25" hidden="1">
      <c r="C217" s="7" t="s">
        <v>794</v>
      </c>
      <c r="D217" s="8" t="s">
        <v>795</v>
      </c>
      <c r="E217" s="7" t="s">
        <v>796</v>
      </c>
      <c r="F217" s="7" t="s">
        <v>790</v>
      </c>
      <c r="G217" s="14" t="s">
        <v>791</v>
      </c>
      <c r="H217" s="7" t="s">
        <v>792</v>
      </c>
      <c r="I217" s="14" t="s">
        <v>793</v>
      </c>
      <c r="J217" s="15" t="s">
        <v>735</v>
      </c>
      <c r="K217" s="7" t="str">
        <f t="shared" si="3"/>
        <v>C</v>
      </c>
      <c r="L217" s="15" t="s">
        <v>164</v>
      </c>
      <c r="M217" s="11"/>
      <c r="N217" s="11"/>
      <c r="Y217" s="13" t="s">
        <v>794</v>
      </c>
    </row>
    <row r="218" spans="3:25" hidden="1">
      <c r="C218" s="7" t="s">
        <v>797</v>
      </c>
      <c r="D218" s="8" t="s">
        <v>798</v>
      </c>
      <c r="E218" s="7" t="s">
        <v>799</v>
      </c>
      <c r="F218" s="7" t="s">
        <v>800</v>
      </c>
      <c r="G218" s="14" t="s">
        <v>801</v>
      </c>
      <c r="H218" s="7" t="s">
        <v>792</v>
      </c>
      <c r="I218" s="14" t="s">
        <v>793</v>
      </c>
      <c r="J218" s="15" t="s">
        <v>735</v>
      </c>
      <c r="K218" s="7" t="str">
        <f t="shared" si="3"/>
        <v>C</v>
      </c>
      <c r="L218" s="15" t="s">
        <v>164</v>
      </c>
      <c r="M218" s="11"/>
      <c r="N218" s="11"/>
      <c r="Y218" s="13" t="s">
        <v>797</v>
      </c>
    </row>
    <row r="219" spans="3:25" hidden="1">
      <c r="C219" s="7" t="s">
        <v>802</v>
      </c>
      <c r="D219" s="8" t="s">
        <v>803</v>
      </c>
      <c r="E219" s="7" t="s">
        <v>804</v>
      </c>
      <c r="F219" s="7" t="s">
        <v>800</v>
      </c>
      <c r="G219" s="14" t="s">
        <v>801</v>
      </c>
      <c r="H219" s="7" t="s">
        <v>792</v>
      </c>
      <c r="I219" s="14" t="s">
        <v>793</v>
      </c>
      <c r="J219" s="15" t="s">
        <v>735</v>
      </c>
      <c r="K219" s="7" t="str">
        <f t="shared" si="3"/>
        <v>C</v>
      </c>
      <c r="L219" s="15" t="s">
        <v>164</v>
      </c>
      <c r="M219" s="11"/>
      <c r="N219" s="11"/>
      <c r="Y219" s="13" t="s">
        <v>802</v>
      </c>
    </row>
    <row r="220" spans="3:25" ht="26.4" hidden="1">
      <c r="C220" s="7" t="s">
        <v>805</v>
      </c>
      <c r="D220" s="8" t="s">
        <v>806</v>
      </c>
      <c r="E220" s="7" t="s">
        <v>807</v>
      </c>
      <c r="F220" s="7" t="s">
        <v>808</v>
      </c>
      <c r="G220" s="14" t="s">
        <v>801</v>
      </c>
      <c r="H220" s="7" t="s">
        <v>792</v>
      </c>
      <c r="I220" s="14" t="s">
        <v>793</v>
      </c>
      <c r="J220" s="15" t="s">
        <v>735</v>
      </c>
      <c r="K220" s="7" t="str">
        <f t="shared" si="3"/>
        <v>C</v>
      </c>
      <c r="L220" s="15" t="s">
        <v>164</v>
      </c>
      <c r="M220" s="11"/>
      <c r="N220" s="11"/>
      <c r="Y220" s="13" t="s">
        <v>805</v>
      </c>
    </row>
    <row r="221" spans="3:25" hidden="1">
      <c r="C221" s="7" t="s">
        <v>809</v>
      </c>
      <c r="D221" s="8" t="s">
        <v>810</v>
      </c>
      <c r="E221" s="7" t="s">
        <v>811</v>
      </c>
      <c r="F221" s="7" t="s">
        <v>812</v>
      </c>
      <c r="G221" s="14" t="s">
        <v>813</v>
      </c>
      <c r="H221" s="7" t="s">
        <v>792</v>
      </c>
      <c r="I221" s="14" t="s">
        <v>793</v>
      </c>
      <c r="J221" s="15" t="s">
        <v>735</v>
      </c>
      <c r="K221" s="7" t="str">
        <f t="shared" si="3"/>
        <v>C</v>
      </c>
      <c r="L221" s="15" t="s">
        <v>164</v>
      </c>
      <c r="M221" s="11"/>
      <c r="N221" s="11"/>
      <c r="Y221" s="13" t="s">
        <v>809</v>
      </c>
    </row>
    <row r="222" spans="3:25" hidden="1">
      <c r="C222" s="7" t="s">
        <v>814</v>
      </c>
      <c r="D222" s="8" t="s">
        <v>815</v>
      </c>
      <c r="E222" s="7" t="s">
        <v>816</v>
      </c>
      <c r="F222" s="7" t="s">
        <v>817</v>
      </c>
      <c r="G222" s="14" t="s">
        <v>818</v>
      </c>
      <c r="H222" s="7" t="s">
        <v>792</v>
      </c>
      <c r="I222" s="14" t="s">
        <v>793</v>
      </c>
      <c r="J222" s="15" t="s">
        <v>735</v>
      </c>
      <c r="K222" s="7" t="str">
        <f t="shared" si="3"/>
        <v>C</v>
      </c>
      <c r="L222" s="15" t="s">
        <v>164</v>
      </c>
      <c r="M222" s="11"/>
      <c r="N222" s="11"/>
      <c r="Y222" s="13" t="s">
        <v>814</v>
      </c>
    </row>
    <row r="223" spans="3:25" hidden="1">
      <c r="C223" s="7" t="s">
        <v>819</v>
      </c>
      <c r="D223" s="8" t="s">
        <v>820</v>
      </c>
      <c r="E223" s="7" t="s">
        <v>816</v>
      </c>
      <c r="F223" s="7" t="s">
        <v>817</v>
      </c>
      <c r="G223" s="14" t="s">
        <v>818</v>
      </c>
      <c r="H223" s="7" t="s">
        <v>792</v>
      </c>
      <c r="I223" s="14" t="s">
        <v>793</v>
      </c>
      <c r="J223" s="15" t="s">
        <v>735</v>
      </c>
      <c r="K223" s="7" t="str">
        <f t="shared" si="3"/>
        <v>C</v>
      </c>
      <c r="L223" s="15" t="s">
        <v>164</v>
      </c>
      <c r="M223" s="11"/>
      <c r="N223" s="11"/>
      <c r="Y223" s="13" t="s">
        <v>819</v>
      </c>
    </row>
    <row r="224" spans="3:25" hidden="1">
      <c r="C224" s="7" t="s">
        <v>821</v>
      </c>
      <c r="D224" s="8" t="s">
        <v>822</v>
      </c>
      <c r="E224" s="7" t="s">
        <v>823</v>
      </c>
      <c r="F224" s="7" t="s">
        <v>824</v>
      </c>
      <c r="G224" s="14" t="s">
        <v>818</v>
      </c>
      <c r="H224" s="7" t="s">
        <v>792</v>
      </c>
      <c r="I224" s="14" t="s">
        <v>793</v>
      </c>
      <c r="J224" s="15" t="s">
        <v>735</v>
      </c>
      <c r="K224" s="7" t="str">
        <f t="shared" si="3"/>
        <v>C</v>
      </c>
      <c r="L224" s="15" t="s">
        <v>164</v>
      </c>
      <c r="M224" s="11"/>
      <c r="N224" s="11"/>
      <c r="Y224" s="13" t="s">
        <v>821</v>
      </c>
    </row>
    <row r="225" spans="3:25" hidden="1">
      <c r="C225" s="7" t="s">
        <v>825</v>
      </c>
      <c r="D225" s="8" t="s">
        <v>826</v>
      </c>
      <c r="E225" s="7" t="s">
        <v>827</v>
      </c>
      <c r="F225" s="7" t="s">
        <v>824</v>
      </c>
      <c r="G225" s="14" t="s">
        <v>818</v>
      </c>
      <c r="H225" s="7" t="s">
        <v>792</v>
      </c>
      <c r="I225" s="14" t="s">
        <v>793</v>
      </c>
      <c r="J225" s="15" t="s">
        <v>735</v>
      </c>
      <c r="K225" s="7" t="str">
        <f t="shared" si="3"/>
        <v>C</v>
      </c>
      <c r="L225" s="15" t="s">
        <v>164</v>
      </c>
      <c r="M225" s="11"/>
      <c r="N225" s="11"/>
      <c r="Y225" s="13" t="s">
        <v>825</v>
      </c>
    </row>
    <row r="226" spans="3:25" hidden="1">
      <c r="C226" s="7" t="s">
        <v>828</v>
      </c>
      <c r="D226" s="8" t="s">
        <v>829</v>
      </c>
      <c r="E226" s="7" t="s">
        <v>827</v>
      </c>
      <c r="F226" s="7" t="s">
        <v>824</v>
      </c>
      <c r="G226" s="14" t="s">
        <v>818</v>
      </c>
      <c r="H226" s="7" t="s">
        <v>792</v>
      </c>
      <c r="I226" s="14" t="s">
        <v>793</v>
      </c>
      <c r="J226" s="15" t="s">
        <v>735</v>
      </c>
      <c r="K226" s="7" t="str">
        <f t="shared" si="3"/>
        <v>C</v>
      </c>
      <c r="L226" s="15" t="s">
        <v>164</v>
      </c>
      <c r="M226" s="11"/>
      <c r="N226" s="11"/>
      <c r="Y226" s="13" t="s">
        <v>828</v>
      </c>
    </row>
    <row r="227" spans="3:25" hidden="1">
      <c r="C227" s="7" t="s">
        <v>830</v>
      </c>
      <c r="D227" s="8" t="s">
        <v>831</v>
      </c>
      <c r="E227" s="7" t="s">
        <v>832</v>
      </c>
      <c r="F227" s="7" t="s">
        <v>833</v>
      </c>
      <c r="G227" s="14" t="s">
        <v>834</v>
      </c>
      <c r="H227" s="7" t="s">
        <v>792</v>
      </c>
      <c r="I227" s="14" t="s">
        <v>793</v>
      </c>
      <c r="J227" s="15" t="s">
        <v>735</v>
      </c>
      <c r="K227" s="7" t="str">
        <f t="shared" si="3"/>
        <v>C</v>
      </c>
      <c r="L227" s="15" t="s">
        <v>164</v>
      </c>
      <c r="M227" s="11"/>
      <c r="N227" s="11"/>
      <c r="Y227" s="13" t="s">
        <v>830</v>
      </c>
    </row>
    <row r="228" spans="3:25" hidden="1">
      <c r="C228" s="7" t="s">
        <v>835</v>
      </c>
      <c r="D228" s="8" t="s">
        <v>836</v>
      </c>
      <c r="E228" s="7" t="s">
        <v>837</v>
      </c>
      <c r="F228" s="7" t="s">
        <v>833</v>
      </c>
      <c r="G228" s="14" t="s">
        <v>834</v>
      </c>
      <c r="H228" s="7" t="s">
        <v>792</v>
      </c>
      <c r="I228" s="14" t="s">
        <v>793</v>
      </c>
      <c r="J228" s="15" t="s">
        <v>735</v>
      </c>
      <c r="K228" s="7" t="str">
        <f t="shared" si="3"/>
        <v>C</v>
      </c>
      <c r="L228" s="15" t="s">
        <v>164</v>
      </c>
      <c r="M228" s="11"/>
      <c r="N228" s="11"/>
      <c r="Y228" s="13" t="s">
        <v>835</v>
      </c>
    </row>
    <row r="229" spans="3:25" hidden="1">
      <c r="C229" s="7" t="s">
        <v>838</v>
      </c>
      <c r="D229" s="8" t="s">
        <v>839</v>
      </c>
      <c r="E229" s="7" t="s">
        <v>840</v>
      </c>
      <c r="F229" s="7" t="s">
        <v>833</v>
      </c>
      <c r="G229" s="14" t="s">
        <v>834</v>
      </c>
      <c r="H229" s="7" t="s">
        <v>792</v>
      </c>
      <c r="I229" s="14" t="s">
        <v>793</v>
      </c>
      <c r="J229" s="15" t="s">
        <v>735</v>
      </c>
      <c r="K229" s="7" t="str">
        <f t="shared" si="3"/>
        <v>C</v>
      </c>
      <c r="L229" s="15" t="s">
        <v>164</v>
      </c>
      <c r="M229" s="11"/>
      <c r="N229" s="11"/>
      <c r="Y229" s="13" t="s">
        <v>838</v>
      </c>
    </row>
    <row r="230" spans="3:25" hidden="1">
      <c r="C230" s="7" t="s">
        <v>841</v>
      </c>
      <c r="D230" s="8" t="s">
        <v>842</v>
      </c>
      <c r="E230" s="7" t="s">
        <v>840</v>
      </c>
      <c r="F230" s="7" t="s">
        <v>833</v>
      </c>
      <c r="G230" s="14" t="s">
        <v>834</v>
      </c>
      <c r="H230" s="7" t="s">
        <v>792</v>
      </c>
      <c r="I230" s="14" t="s">
        <v>793</v>
      </c>
      <c r="J230" s="15" t="s">
        <v>735</v>
      </c>
      <c r="K230" s="7" t="str">
        <f t="shared" si="3"/>
        <v>C</v>
      </c>
      <c r="L230" s="15" t="s">
        <v>164</v>
      </c>
      <c r="M230" s="11"/>
      <c r="N230" s="11"/>
      <c r="Y230" s="13" t="s">
        <v>841</v>
      </c>
    </row>
    <row r="231" spans="3:25" hidden="1">
      <c r="C231" s="7" t="s">
        <v>843</v>
      </c>
      <c r="D231" s="8" t="s">
        <v>844</v>
      </c>
      <c r="E231" s="7" t="s">
        <v>845</v>
      </c>
      <c r="F231" s="7" t="s">
        <v>846</v>
      </c>
      <c r="G231" s="14" t="s">
        <v>834</v>
      </c>
      <c r="H231" s="7" t="s">
        <v>792</v>
      </c>
      <c r="I231" s="14" t="s">
        <v>793</v>
      </c>
      <c r="J231" s="15" t="s">
        <v>735</v>
      </c>
      <c r="K231" s="7" t="str">
        <f t="shared" si="3"/>
        <v>C</v>
      </c>
      <c r="L231" s="15" t="s">
        <v>164</v>
      </c>
      <c r="M231" s="11"/>
      <c r="N231" s="11"/>
      <c r="Y231" s="13" t="s">
        <v>843</v>
      </c>
    </row>
    <row r="232" spans="3:25" hidden="1">
      <c r="C232" s="7" t="s">
        <v>847</v>
      </c>
      <c r="D232" s="8" t="s">
        <v>848</v>
      </c>
      <c r="E232" s="7" t="s">
        <v>849</v>
      </c>
      <c r="F232" s="7" t="s">
        <v>846</v>
      </c>
      <c r="G232" s="14" t="s">
        <v>834</v>
      </c>
      <c r="H232" s="7" t="s">
        <v>792</v>
      </c>
      <c r="I232" s="14" t="s">
        <v>793</v>
      </c>
      <c r="J232" s="15" t="s">
        <v>735</v>
      </c>
      <c r="K232" s="7" t="str">
        <f t="shared" si="3"/>
        <v>C</v>
      </c>
      <c r="L232" s="15" t="s">
        <v>164</v>
      </c>
      <c r="M232" s="11"/>
      <c r="N232" s="11"/>
      <c r="Y232" s="13" t="s">
        <v>847</v>
      </c>
    </row>
    <row r="233" spans="3:25" hidden="1">
      <c r="C233" s="7" t="s">
        <v>850</v>
      </c>
      <c r="D233" s="8" t="s">
        <v>851</v>
      </c>
      <c r="E233" s="7" t="s">
        <v>852</v>
      </c>
      <c r="F233" s="7" t="s">
        <v>846</v>
      </c>
      <c r="G233" s="14" t="s">
        <v>834</v>
      </c>
      <c r="H233" s="7" t="s">
        <v>792</v>
      </c>
      <c r="I233" s="14" t="s">
        <v>793</v>
      </c>
      <c r="J233" s="15" t="s">
        <v>735</v>
      </c>
      <c r="K233" s="7" t="str">
        <f t="shared" si="3"/>
        <v>C</v>
      </c>
      <c r="L233" s="15" t="s">
        <v>164</v>
      </c>
      <c r="M233" s="11"/>
      <c r="N233" s="11"/>
      <c r="Y233" s="13" t="s">
        <v>850</v>
      </c>
    </row>
    <row r="234" spans="3:25" hidden="1">
      <c r="C234" s="7" t="s">
        <v>853</v>
      </c>
      <c r="D234" s="8" t="s">
        <v>854</v>
      </c>
      <c r="E234" s="7" t="s">
        <v>855</v>
      </c>
      <c r="F234" s="7" t="s">
        <v>846</v>
      </c>
      <c r="G234" s="14" t="s">
        <v>834</v>
      </c>
      <c r="H234" s="7" t="s">
        <v>792</v>
      </c>
      <c r="I234" s="14" t="s">
        <v>793</v>
      </c>
      <c r="J234" s="15" t="s">
        <v>735</v>
      </c>
      <c r="K234" s="7" t="str">
        <f t="shared" si="3"/>
        <v>C</v>
      </c>
      <c r="L234" s="15" t="s">
        <v>164</v>
      </c>
      <c r="M234" s="11"/>
      <c r="N234" s="11"/>
      <c r="Y234" s="13" t="s">
        <v>853</v>
      </c>
    </row>
    <row r="235" spans="3:25" hidden="1">
      <c r="C235" s="7" t="s">
        <v>856</v>
      </c>
      <c r="D235" s="8" t="s">
        <v>857</v>
      </c>
      <c r="E235" s="7" t="s">
        <v>858</v>
      </c>
      <c r="F235" s="7" t="s">
        <v>846</v>
      </c>
      <c r="G235" s="14" t="s">
        <v>834</v>
      </c>
      <c r="H235" s="7" t="s">
        <v>792</v>
      </c>
      <c r="I235" s="14" t="s">
        <v>793</v>
      </c>
      <c r="J235" s="15" t="s">
        <v>735</v>
      </c>
      <c r="K235" s="7" t="str">
        <f t="shared" si="3"/>
        <v>C</v>
      </c>
      <c r="L235" s="15" t="s">
        <v>164</v>
      </c>
      <c r="M235" s="11"/>
      <c r="N235" s="11"/>
      <c r="Y235" s="13" t="s">
        <v>856</v>
      </c>
    </row>
    <row r="236" spans="3:25" hidden="1">
      <c r="C236" s="7" t="s">
        <v>859</v>
      </c>
      <c r="D236" s="8" t="s">
        <v>860</v>
      </c>
      <c r="E236" s="7" t="s">
        <v>858</v>
      </c>
      <c r="F236" s="7" t="s">
        <v>846</v>
      </c>
      <c r="G236" s="14" t="s">
        <v>834</v>
      </c>
      <c r="H236" s="7" t="s">
        <v>792</v>
      </c>
      <c r="I236" s="14" t="s">
        <v>793</v>
      </c>
      <c r="J236" s="15" t="s">
        <v>735</v>
      </c>
      <c r="K236" s="7" t="str">
        <f t="shared" si="3"/>
        <v>C</v>
      </c>
      <c r="L236" s="15" t="s">
        <v>164</v>
      </c>
      <c r="M236" s="11"/>
      <c r="N236" s="11"/>
      <c r="Y236" s="13" t="s">
        <v>859</v>
      </c>
    </row>
    <row r="237" spans="3:25" hidden="1">
      <c r="C237" s="7" t="s">
        <v>861</v>
      </c>
      <c r="D237" s="8" t="s">
        <v>862</v>
      </c>
      <c r="E237" s="7" t="s">
        <v>863</v>
      </c>
      <c r="F237" s="7" t="s">
        <v>864</v>
      </c>
      <c r="G237" s="14" t="s">
        <v>865</v>
      </c>
      <c r="H237" s="7" t="s">
        <v>866</v>
      </c>
      <c r="I237" s="14" t="s">
        <v>867</v>
      </c>
      <c r="J237" s="15" t="s">
        <v>868</v>
      </c>
      <c r="K237" s="7" t="str">
        <f t="shared" si="3"/>
        <v>C</v>
      </c>
      <c r="L237" s="15" t="s">
        <v>164</v>
      </c>
      <c r="M237" s="11"/>
      <c r="N237" s="11"/>
      <c r="Y237" s="13" t="s">
        <v>861</v>
      </c>
    </row>
    <row r="238" spans="3:25" hidden="1">
      <c r="C238" s="7" t="s">
        <v>869</v>
      </c>
      <c r="D238" s="8" t="s">
        <v>870</v>
      </c>
      <c r="E238" s="7" t="s">
        <v>871</v>
      </c>
      <c r="F238" s="7" t="s">
        <v>864</v>
      </c>
      <c r="G238" s="14" t="s">
        <v>865</v>
      </c>
      <c r="H238" s="7" t="s">
        <v>866</v>
      </c>
      <c r="I238" s="14" t="s">
        <v>867</v>
      </c>
      <c r="J238" s="15" t="s">
        <v>868</v>
      </c>
      <c r="K238" s="7" t="str">
        <f t="shared" si="3"/>
        <v>C</v>
      </c>
      <c r="L238" s="15" t="s">
        <v>164</v>
      </c>
      <c r="M238" s="11"/>
      <c r="N238" s="11"/>
      <c r="Y238" s="13" t="s">
        <v>869</v>
      </c>
    </row>
    <row r="239" spans="3:25" hidden="1">
      <c r="C239" s="7" t="s">
        <v>872</v>
      </c>
      <c r="D239" s="8" t="s">
        <v>873</v>
      </c>
      <c r="E239" s="7" t="s">
        <v>874</v>
      </c>
      <c r="F239" s="7" t="s">
        <v>875</v>
      </c>
      <c r="G239" s="14" t="s">
        <v>876</v>
      </c>
      <c r="H239" s="7" t="s">
        <v>866</v>
      </c>
      <c r="I239" s="14" t="s">
        <v>867</v>
      </c>
      <c r="J239" s="15" t="s">
        <v>868</v>
      </c>
      <c r="K239" s="7" t="str">
        <f t="shared" si="3"/>
        <v>C</v>
      </c>
      <c r="L239" s="15" t="s">
        <v>164</v>
      </c>
      <c r="M239" s="11"/>
      <c r="N239" s="11"/>
      <c r="Y239" s="13" t="s">
        <v>872</v>
      </c>
    </row>
    <row r="240" spans="3:25" hidden="1">
      <c r="C240" s="7" t="s">
        <v>877</v>
      </c>
      <c r="D240" s="8" t="s">
        <v>878</v>
      </c>
      <c r="E240" s="7" t="s">
        <v>879</v>
      </c>
      <c r="F240" s="7" t="s">
        <v>880</v>
      </c>
      <c r="G240" s="14" t="s">
        <v>881</v>
      </c>
      <c r="H240" s="7" t="s">
        <v>866</v>
      </c>
      <c r="I240" s="14" t="s">
        <v>867</v>
      </c>
      <c r="J240" s="15" t="s">
        <v>868</v>
      </c>
      <c r="K240" s="7" t="str">
        <f t="shared" si="3"/>
        <v>C</v>
      </c>
      <c r="L240" s="15" t="s">
        <v>164</v>
      </c>
      <c r="M240" s="11"/>
      <c r="N240" s="11"/>
      <c r="Y240" s="13" t="s">
        <v>877</v>
      </c>
    </row>
    <row r="241" spans="3:25" hidden="1">
      <c r="C241" s="7" t="s">
        <v>882</v>
      </c>
      <c r="D241" s="8" t="s">
        <v>883</v>
      </c>
      <c r="E241" s="7" t="s">
        <v>884</v>
      </c>
      <c r="F241" s="7" t="s">
        <v>885</v>
      </c>
      <c r="G241" s="14" t="s">
        <v>886</v>
      </c>
      <c r="H241" s="7" t="s">
        <v>866</v>
      </c>
      <c r="I241" s="14" t="s">
        <v>867</v>
      </c>
      <c r="J241" s="15" t="s">
        <v>868</v>
      </c>
      <c r="K241" s="7" t="str">
        <f t="shared" si="3"/>
        <v>C</v>
      </c>
      <c r="L241" s="15" t="s">
        <v>164</v>
      </c>
      <c r="M241" s="11"/>
      <c r="N241" s="11"/>
      <c r="Y241" s="13" t="s">
        <v>882</v>
      </c>
    </row>
    <row r="242" spans="3:25" hidden="1">
      <c r="C242" s="7" t="s">
        <v>887</v>
      </c>
      <c r="D242" s="8" t="s">
        <v>888</v>
      </c>
      <c r="E242" s="7" t="s">
        <v>889</v>
      </c>
      <c r="F242" s="7" t="s">
        <v>890</v>
      </c>
      <c r="G242" s="14" t="s">
        <v>891</v>
      </c>
      <c r="H242" s="7" t="s">
        <v>866</v>
      </c>
      <c r="I242" s="14" t="s">
        <v>867</v>
      </c>
      <c r="J242" s="15" t="s">
        <v>868</v>
      </c>
      <c r="K242" s="7" t="str">
        <f t="shared" si="3"/>
        <v>C</v>
      </c>
      <c r="L242" s="15" t="s">
        <v>164</v>
      </c>
      <c r="M242" s="11"/>
      <c r="N242" s="11"/>
      <c r="Y242" s="13" t="s">
        <v>887</v>
      </c>
    </row>
    <row r="243" spans="3:25" hidden="1">
      <c r="C243" s="7" t="s">
        <v>892</v>
      </c>
      <c r="D243" s="8" t="s">
        <v>893</v>
      </c>
      <c r="E243" s="7" t="s">
        <v>889</v>
      </c>
      <c r="F243" s="7" t="s">
        <v>890</v>
      </c>
      <c r="G243" s="14" t="s">
        <v>891</v>
      </c>
      <c r="H243" s="7" t="s">
        <v>866</v>
      </c>
      <c r="I243" s="14" t="s">
        <v>867</v>
      </c>
      <c r="J243" s="15" t="s">
        <v>868</v>
      </c>
      <c r="K243" s="7" t="str">
        <f t="shared" si="3"/>
        <v>C</v>
      </c>
      <c r="L243" s="15" t="s">
        <v>164</v>
      </c>
      <c r="M243" s="11"/>
      <c r="N243" s="11"/>
      <c r="Y243" s="13" t="s">
        <v>892</v>
      </c>
    </row>
    <row r="244" spans="3:25" hidden="1">
      <c r="C244" s="7" t="s">
        <v>894</v>
      </c>
      <c r="D244" s="8" t="s">
        <v>895</v>
      </c>
      <c r="E244" s="7" t="s">
        <v>896</v>
      </c>
      <c r="F244" s="7" t="s">
        <v>890</v>
      </c>
      <c r="G244" s="14" t="s">
        <v>891</v>
      </c>
      <c r="H244" s="7" t="s">
        <v>866</v>
      </c>
      <c r="I244" s="14" t="s">
        <v>867</v>
      </c>
      <c r="J244" s="15" t="s">
        <v>868</v>
      </c>
      <c r="K244" s="7" t="str">
        <f t="shared" si="3"/>
        <v>C</v>
      </c>
      <c r="L244" s="15" t="s">
        <v>164</v>
      </c>
      <c r="M244" s="11"/>
      <c r="N244" s="11"/>
      <c r="Y244" s="13" t="s">
        <v>894</v>
      </c>
    </row>
    <row r="245" spans="3:25" ht="26.4" hidden="1">
      <c r="C245" s="7" t="s">
        <v>897</v>
      </c>
      <c r="D245" s="8" t="s">
        <v>898</v>
      </c>
      <c r="E245" s="7" t="s">
        <v>899</v>
      </c>
      <c r="F245" s="7" t="s">
        <v>900</v>
      </c>
      <c r="G245" s="14" t="s">
        <v>901</v>
      </c>
      <c r="H245" s="7" t="s">
        <v>866</v>
      </c>
      <c r="I245" s="14" t="s">
        <v>867</v>
      </c>
      <c r="J245" s="15" t="s">
        <v>868</v>
      </c>
      <c r="K245" s="7" t="str">
        <f t="shared" si="3"/>
        <v>C</v>
      </c>
      <c r="L245" s="15" t="s">
        <v>164</v>
      </c>
      <c r="M245" s="11"/>
      <c r="N245" s="11"/>
      <c r="Y245" s="13" t="s">
        <v>897</v>
      </c>
    </row>
    <row r="246" spans="3:25" hidden="1">
      <c r="C246" s="7" t="s">
        <v>902</v>
      </c>
      <c r="D246" s="8" t="s">
        <v>903</v>
      </c>
      <c r="E246" s="7" t="s">
        <v>904</v>
      </c>
      <c r="F246" s="7" t="s">
        <v>905</v>
      </c>
      <c r="G246" s="14" t="s">
        <v>906</v>
      </c>
      <c r="H246" s="7" t="s">
        <v>866</v>
      </c>
      <c r="I246" s="14" t="s">
        <v>867</v>
      </c>
      <c r="J246" s="15" t="s">
        <v>868</v>
      </c>
      <c r="K246" s="7" t="str">
        <f t="shared" si="3"/>
        <v>C</v>
      </c>
      <c r="L246" s="15" t="s">
        <v>164</v>
      </c>
      <c r="M246" s="11"/>
      <c r="N246" s="11"/>
      <c r="Y246" s="13" t="s">
        <v>902</v>
      </c>
    </row>
    <row r="247" spans="3:25" hidden="1">
      <c r="C247" s="7" t="s">
        <v>907</v>
      </c>
      <c r="D247" s="8" t="s">
        <v>908</v>
      </c>
      <c r="E247" s="7" t="s">
        <v>909</v>
      </c>
      <c r="F247" s="7" t="s">
        <v>910</v>
      </c>
      <c r="G247" s="14" t="s">
        <v>906</v>
      </c>
      <c r="H247" s="7" t="s">
        <v>866</v>
      </c>
      <c r="I247" s="14" t="s">
        <v>867</v>
      </c>
      <c r="J247" s="15" t="s">
        <v>868</v>
      </c>
      <c r="K247" s="7" t="str">
        <f t="shared" si="3"/>
        <v>C</v>
      </c>
      <c r="L247" s="15" t="s">
        <v>164</v>
      </c>
      <c r="M247" s="11"/>
      <c r="N247" s="11"/>
      <c r="Y247" s="13" t="s">
        <v>907</v>
      </c>
    </row>
    <row r="248" spans="3:25" hidden="1">
      <c r="C248" s="7" t="s">
        <v>911</v>
      </c>
      <c r="D248" s="8" t="s">
        <v>912</v>
      </c>
      <c r="E248" s="7" t="s">
        <v>913</v>
      </c>
      <c r="F248" s="7" t="s">
        <v>914</v>
      </c>
      <c r="G248" s="14" t="s">
        <v>915</v>
      </c>
      <c r="H248" s="7" t="s">
        <v>916</v>
      </c>
      <c r="I248" s="14" t="s">
        <v>917</v>
      </c>
      <c r="J248" s="15" t="s">
        <v>918</v>
      </c>
      <c r="K248" s="7" t="str">
        <f t="shared" si="3"/>
        <v>C</v>
      </c>
      <c r="L248" s="15" t="s">
        <v>164</v>
      </c>
      <c r="M248" s="11"/>
      <c r="N248" s="11"/>
      <c r="Y248" s="13" t="s">
        <v>911</v>
      </c>
    </row>
    <row r="249" spans="3:25" hidden="1">
      <c r="C249" s="7" t="s">
        <v>919</v>
      </c>
      <c r="D249" s="8" t="s">
        <v>920</v>
      </c>
      <c r="E249" s="7" t="s">
        <v>921</v>
      </c>
      <c r="F249" s="7" t="s">
        <v>914</v>
      </c>
      <c r="G249" s="14" t="s">
        <v>915</v>
      </c>
      <c r="H249" s="7" t="s">
        <v>916</v>
      </c>
      <c r="I249" s="14" t="s">
        <v>917</v>
      </c>
      <c r="J249" s="15" t="s">
        <v>918</v>
      </c>
      <c r="K249" s="7" t="str">
        <f t="shared" si="3"/>
        <v>C</v>
      </c>
      <c r="L249" s="15" t="s">
        <v>164</v>
      </c>
      <c r="M249" s="11"/>
      <c r="N249" s="11"/>
      <c r="Y249" s="13" t="s">
        <v>919</v>
      </c>
    </row>
    <row r="250" spans="3:25" hidden="1">
      <c r="C250" s="7" t="s">
        <v>922</v>
      </c>
      <c r="D250" s="8" t="s">
        <v>923</v>
      </c>
      <c r="E250" s="7" t="s">
        <v>924</v>
      </c>
      <c r="F250" s="7" t="s">
        <v>925</v>
      </c>
      <c r="G250" s="14" t="s">
        <v>915</v>
      </c>
      <c r="H250" s="7" t="s">
        <v>916</v>
      </c>
      <c r="I250" s="14" t="s">
        <v>917</v>
      </c>
      <c r="J250" s="15" t="s">
        <v>918</v>
      </c>
      <c r="K250" s="7" t="str">
        <f t="shared" si="3"/>
        <v>C</v>
      </c>
      <c r="L250" s="15" t="s">
        <v>164</v>
      </c>
      <c r="M250" s="11"/>
      <c r="N250" s="11"/>
      <c r="Y250" s="13" t="s">
        <v>922</v>
      </c>
    </row>
    <row r="251" spans="3:25" hidden="1">
      <c r="C251" s="7" t="s">
        <v>926</v>
      </c>
      <c r="D251" s="8" t="s">
        <v>927</v>
      </c>
      <c r="E251" s="7" t="s">
        <v>928</v>
      </c>
      <c r="F251" s="7" t="s">
        <v>929</v>
      </c>
      <c r="G251" s="14" t="s">
        <v>915</v>
      </c>
      <c r="H251" s="7" t="s">
        <v>916</v>
      </c>
      <c r="I251" s="14" t="s">
        <v>917</v>
      </c>
      <c r="J251" s="15" t="s">
        <v>918</v>
      </c>
      <c r="K251" s="7" t="str">
        <f t="shared" si="3"/>
        <v>C</v>
      </c>
      <c r="L251" s="15" t="s">
        <v>164</v>
      </c>
      <c r="M251" s="11"/>
      <c r="N251" s="11"/>
      <c r="Y251" s="13" t="s">
        <v>926</v>
      </c>
    </row>
    <row r="252" spans="3:25" hidden="1">
      <c r="C252" s="7" t="s">
        <v>930</v>
      </c>
      <c r="D252" s="8" t="s">
        <v>931</v>
      </c>
      <c r="E252" s="7" t="s">
        <v>932</v>
      </c>
      <c r="F252" s="7" t="s">
        <v>929</v>
      </c>
      <c r="G252" s="14" t="s">
        <v>915</v>
      </c>
      <c r="H252" s="7" t="s">
        <v>916</v>
      </c>
      <c r="I252" s="14" t="s">
        <v>917</v>
      </c>
      <c r="J252" s="15" t="s">
        <v>918</v>
      </c>
      <c r="K252" s="7" t="str">
        <f t="shared" si="3"/>
        <v>C</v>
      </c>
      <c r="L252" s="15" t="s">
        <v>164</v>
      </c>
      <c r="M252" s="11"/>
      <c r="N252" s="11"/>
      <c r="Y252" s="13" t="s">
        <v>930</v>
      </c>
    </row>
    <row r="253" spans="3:25" hidden="1">
      <c r="C253" s="7" t="s">
        <v>933</v>
      </c>
      <c r="D253" s="8" t="s">
        <v>934</v>
      </c>
      <c r="E253" s="7" t="s">
        <v>935</v>
      </c>
      <c r="F253" s="7" t="s">
        <v>929</v>
      </c>
      <c r="G253" s="14" t="s">
        <v>915</v>
      </c>
      <c r="H253" s="7" t="s">
        <v>916</v>
      </c>
      <c r="I253" s="14" t="s">
        <v>917</v>
      </c>
      <c r="J253" s="15" t="s">
        <v>918</v>
      </c>
      <c r="K253" s="7" t="str">
        <f t="shared" si="3"/>
        <v>C</v>
      </c>
      <c r="L253" s="15" t="s">
        <v>164</v>
      </c>
      <c r="M253" s="11"/>
      <c r="N253" s="11"/>
      <c r="Y253" s="13" t="s">
        <v>933</v>
      </c>
    </row>
    <row r="254" spans="3:25" hidden="1">
      <c r="C254" s="7" t="s">
        <v>936</v>
      </c>
      <c r="D254" s="8" t="s">
        <v>937</v>
      </c>
      <c r="E254" s="7" t="s">
        <v>938</v>
      </c>
      <c r="F254" s="7" t="s">
        <v>939</v>
      </c>
      <c r="G254" s="14" t="s">
        <v>915</v>
      </c>
      <c r="H254" s="7" t="s">
        <v>916</v>
      </c>
      <c r="I254" s="14" t="s">
        <v>917</v>
      </c>
      <c r="J254" s="15" t="s">
        <v>918</v>
      </c>
      <c r="K254" s="7" t="str">
        <f t="shared" si="3"/>
        <v>C</v>
      </c>
      <c r="L254" s="15" t="s">
        <v>164</v>
      </c>
      <c r="M254" s="11"/>
      <c r="N254" s="11"/>
      <c r="Y254" s="13" t="s">
        <v>936</v>
      </c>
    </row>
    <row r="255" spans="3:25" hidden="1">
      <c r="C255" s="7" t="s">
        <v>940</v>
      </c>
      <c r="D255" s="8" t="s">
        <v>941</v>
      </c>
      <c r="E255" s="7" t="s">
        <v>942</v>
      </c>
      <c r="F255" s="7" t="s">
        <v>943</v>
      </c>
      <c r="G255" s="14" t="s">
        <v>944</v>
      </c>
      <c r="H255" s="7" t="s">
        <v>916</v>
      </c>
      <c r="I255" s="14" t="s">
        <v>917</v>
      </c>
      <c r="J255" s="15" t="s">
        <v>918</v>
      </c>
      <c r="K255" s="7" t="str">
        <f t="shared" si="3"/>
        <v>C</v>
      </c>
      <c r="L255" s="15" t="s">
        <v>164</v>
      </c>
      <c r="M255" s="11"/>
      <c r="N255" s="11"/>
      <c r="Y255" s="13" t="s">
        <v>940</v>
      </c>
    </row>
    <row r="256" spans="3:25" hidden="1">
      <c r="C256" s="7" t="s">
        <v>945</v>
      </c>
      <c r="D256" s="8" t="s">
        <v>946</v>
      </c>
      <c r="E256" s="7" t="s">
        <v>947</v>
      </c>
      <c r="F256" s="7" t="s">
        <v>943</v>
      </c>
      <c r="G256" s="14" t="s">
        <v>944</v>
      </c>
      <c r="H256" s="7" t="s">
        <v>916</v>
      </c>
      <c r="I256" s="14" t="s">
        <v>917</v>
      </c>
      <c r="J256" s="15" t="s">
        <v>918</v>
      </c>
      <c r="K256" s="7" t="str">
        <f t="shared" si="3"/>
        <v>C</v>
      </c>
      <c r="L256" s="15" t="s">
        <v>164</v>
      </c>
      <c r="M256" s="11"/>
      <c r="N256" s="11"/>
      <c r="Y256" s="13" t="s">
        <v>945</v>
      </c>
    </row>
    <row r="257" spans="3:25" hidden="1">
      <c r="C257" s="7" t="s">
        <v>948</v>
      </c>
      <c r="D257" s="8" t="s">
        <v>949</v>
      </c>
      <c r="E257" s="7" t="s">
        <v>950</v>
      </c>
      <c r="F257" s="7" t="s">
        <v>951</v>
      </c>
      <c r="G257" s="14" t="s">
        <v>915</v>
      </c>
      <c r="H257" s="7" t="s">
        <v>916</v>
      </c>
      <c r="I257" s="14" t="s">
        <v>917</v>
      </c>
      <c r="J257" s="15" t="s">
        <v>918</v>
      </c>
      <c r="K257" s="7" t="str">
        <f t="shared" si="3"/>
        <v>C</v>
      </c>
      <c r="L257" s="15" t="s">
        <v>164</v>
      </c>
      <c r="M257" s="11"/>
      <c r="N257" s="11"/>
      <c r="Y257" s="13" t="s">
        <v>948</v>
      </c>
    </row>
    <row r="258" spans="3:25" ht="26.4" hidden="1">
      <c r="C258" s="7" t="s">
        <v>952</v>
      </c>
      <c r="D258" s="8" t="s">
        <v>953</v>
      </c>
      <c r="E258" s="7" t="s">
        <v>954</v>
      </c>
      <c r="F258" s="7" t="s">
        <v>955</v>
      </c>
      <c r="G258" s="14" t="s">
        <v>956</v>
      </c>
      <c r="H258" s="7" t="s">
        <v>957</v>
      </c>
      <c r="I258" s="14" t="s">
        <v>958</v>
      </c>
      <c r="J258" s="15" t="s">
        <v>959</v>
      </c>
      <c r="K258" s="7" t="str">
        <f t="shared" si="3"/>
        <v>C</v>
      </c>
      <c r="L258" s="15" t="s">
        <v>164</v>
      </c>
      <c r="M258" s="11"/>
      <c r="N258" s="11"/>
      <c r="Y258" s="13" t="s">
        <v>952</v>
      </c>
    </row>
    <row r="259" spans="3:25" hidden="1">
      <c r="C259" s="7" t="s">
        <v>960</v>
      </c>
      <c r="D259" s="8" t="s">
        <v>961</v>
      </c>
      <c r="E259" s="7" t="s">
        <v>962</v>
      </c>
      <c r="F259" s="7" t="s">
        <v>955</v>
      </c>
      <c r="G259" s="14" t="s">
        <v>956</v>
      </c>
      <c r="H259" s="7" t="s">
        <v>957</v>
      </c>
      <c r="I259" s="14" t="s">
        <v>958</v>
      </c>
      <c r="J259" s="15" t="s">
        <v>959</v>
      </c>
      <c r="K259" s="7" t="str">
        <f t="shared" si="3"/>
        <v>C</v>
      </c>
      <c r="L259" s="15" t="s">
        <v>164</v>
      </c>
      <c r="M259" s="11"/>
      <c r="N259" s="11"/>
      <c r="Y259" s="13" t="s">
        <v>960</v>
      </c>
    </row>
    <row r="260" spans="3:25" hidden="1">
      <c r="C260" s="7" t="s">
        <v>963</v>
      </c>
      <c r="D260" s="8" t="s">
        <v>964</v>
      </c>
      <c r="E260" s="7" t="s">
        <v>965</v>
      </c>
      <c r="F260" s="7" t="s">
        <v>955</v>
      </c>
      <c r="G260" s="14" t="s">
        <v>956</v>
      </c>
      <c r="H260" s="7" t="s">
        <v>957</v>
      </c>
      <c r="I260" s="14" t="s">
        <v>958</v>
      </c>
      <c r="J260" s="15" t="s">
        <v>959</v>
      </c>
      <c r="K260" s="7" t="str">
        <f t="shared" si="3"/>
        <v>C</v>
      </c>
      <c r="L260" s="15" t="s">
        <v>164</v>
      </c>
      <c r="M260" s="11"/>
      <c r="N260" s="11"/>
      <c r="Y260" s="13" t="s">
        <v>963</v>
      </c>
    </row>
    <row r="261" spans="3:25" hidden="1">
      <c r="C261" s="7" t="s">
        <v>966</v>
      </c>
      <c r="D261" s="8" t="s">
        <v>967</v>
      </c>
      <c r="E261" s="7" t="s">
        <v>968</v>
      </c>
      <c r="F261" s="7" t="s">
        <v>955</v>
      </c>
      <c r="G261" s="14" t="s">
        <v>956</v>
      </c>
      <c r="H261" s="7" t="s">
        <v>957</v>
      </c>
      <c r="I261" s="14" t="s">
        <v>958</v>
      </c>
      <c r="J261" s="15" t="s">
        <v>959</v>
      </c>
      <c r="K261" s="7" t="str">
        <f t="shared" si="3"/>
        <v>C</v>
      </c>
      <c r="L261" s="15" t="s">
        <v>164</v>
      </c>
      <c r="M261" s="11"/>
      <c r="N261" s="11"/>
      <c r="Y261" s="13" t="s">
        <v>966</v>
      </c>
    </row>
    <row r="262" spans="3:25" hidden="1">
      <c r="C262" s="7" t="s">
        <v>969</v>
      </c>
      <c r="D262" s="8" t="s">
        <v>970</v>
      </c>
      <c r="E262" s="7" t="s">
        <v>971</v>
      </c>
      <c r="F262" s="7" t="s">
        <v>955</v>
      </c>
      <c r="G262" s="14" t="s">
        <v>956</v>
      </c>
      <c r="H262" s="7" t="s">
        <v>957</v>
      </c>
      <c r="I262" s="14" t="s">
        <v>958</v>
      </c>
      <c r="J262" s="15" t="s">
        <v>959</v>
      </c>
      <c r="K262" s="7" t="str">
        <f t="shared" si="3"/>
        <v>C</v>
      </c>
      <c r="L262" s="15" t="s">
        <v>164</v>
      </c>
      <c r="M262" s="11"/>
      <c r="N262" s="11"/>
      <c r="Y262" s="13" t="s">
        <v>969</v>
      </c>
    </row>
    <row r="263" spans="3:25" hidden="1">
      <c r="C263" s="7" t="s">
        <v>972</v>
      </c>
      <c r="D263" s="8" t="s">
        <v>973</v>
      </c>
      <c r="E263" s="7" t="s">
        <v>974</v>
      </c>
      <c r="F263" s="7" t="s">
        <v>975</v>
      </c>
      <c r="G263" s="14" t="s">
        <v>956</v>
      </c>
      <c r="H263" s="7" t="s">
        <v>957</v>
      </c>
      <c r="I263" s="14" t="s">
        <v>958</v>
      </c>
      <c r="J263" s="15" t="s">
        <v>959</v>
      </c>
      <c r="K263" s="7" t="str">
        <f t="shared" ref="K263:K326" si="4">MID(J263,1,1)</f>
        <v>C</v>
      </c>
      <c r="L263" s="15" t="s">
        <v>164</v>
      </c>
      <c r="M263" s="11"/>
      <c r="N263" s="11"/>
      <c r="Y263" s="13" t="s">
        <v>972</v>
      </c>
    </row>
    <row r="264" spans="3:25" hidden="1">
      <c r="C264" s="7" t="s">
        <v>976</v>
      </c>
      <c r="D264" s="8" t="s">
        <v>977</v>
      </c>
      <c r="E264" s="7" t="s">
        <v>978</v>
      </c>
      <c r="F264" s="7" t="s">
        <v>975</v>
      </c>
      <c r="G264" s="14" t="s">
        <v>956</v>
      </c>
      <c r="H264" s="7" t="s">
        <v>957</v>
      </c>
      <c r="I264" s="14" t="s">
        <v>958</v>
      </c>
      <c r="J264" s="15" t="s">
        <v>959</v>
      </c>
      <c r="K264" s="7" t="str">
        <f t="shared" si="4"/>
        <v>C</v>
      </c>
      <c r="L264" s="15" t="s">
        <v>164</v>
      </c>
      <c r="M264" s="11"/>
      <c r="N264" s="11"/>
      <c r="Y264" s="13" t="s">
        <v>976</v>
      </c>
    </row>
    <row r="265" spans="3:25" ht="26.4" hidden="1">
      <c r="C265" s="7" t="s">
        <v>979</v>
      </c>
      <c r="D265" s="8" t="s">
        <v>980</v>
      </c>
      <c r="E265" s="7" t="s">
        <v>981</v>
      </c>
      <c r="F265" s="7" t="s">
        <v>975</v>
      </c>
      <c r="G265" s="14" t="s">
        <v>956</v>
      </c>
      <c r="H265" s="7" t="s">
        <v>957</v>
      </c>
      <c r="I265" s="14" t="s">
        <v>958</v>
      </c>
      <c r="J265" s="15" t="s">
        <v>959</v>
      </c>
      <c r="K265" s="7" t="str">
        <f t="shared" si="4"/>
        <v>C</v>
      </c>
      <c r="L265" s="15" t="s">
        <v>164</v>
      </c>
      <c r="M265" s="11"/>
      <c r="N265" s="11"/>
      <c r="Y265" s="13" t="s">
        <v>979</v>
      </c>
    </row>
    <row r="266" spans="3:25" hidden="1">
      <c r="C266" s="7" t="s">
        <v>982</v>
      </c>
      <c r="D266" s="8" t="s">
        <v>983</v>
      </c>
      <c r="E266" s="7" t="s">
        <v>984</v>
      </c>
      <c r="F266" s="7" t="s">
        <v>975</v>
      </c>
      <c r="G266" s="14" t="s">
        <v>956</v>
      </c>
      <c r="H266" s="7" t="s">
        <v>957</v>
      </c>
      <c r="I266" s="14" t="s">
        <v>958</v>
      </c>
      <c r="J266" s="15" t="s">
        <v>959</v>
      </c>
      <c r="K266" s="7" t="str">
        <f t="shared" si="4"/>
        <v>C</v>
      </c>
      <c r="L266" s="15" t="s">
        <v>164</v>
      </c>
      <c r="M266" s="11"/>
      <c r="N266" s="11"/>
      <c r="Y266" s="13" t="s">
        <v>982</v>
      </c>
    </row>
    <row r="267" spans="3:25" hidden="1">
      <c r="C267" s="7" t="s">
        <v>985</v>
      </c>
      <c r="D267" s="8" t="s">
        <v>986</v>
      </c>
      <c r="E267" s="7" t="s">
        <v>987</v>
      </c>
      <c r="F267" s="7" t="s">
        <v>975</v>
      </c>
      <c r="G267" s="14" t="s">
        <v>956</v>
      </c>
      <c r="H267" s="7" t="s">
        <v>957</v>
      </c>
      <c r="I267" s="14" t="s">
        <v>958</v>
      </c>
      <c r="J267" s="15" t="s">
        <v>959</v>
      </c>
      <c r="K267" s="7" t="str">
        <f t="shared" si="4"/>
        <v>C</v>
      </c>
      <c r="L267" s="15" t="s">
        <v>164</v>
      </c>
      <c r="M267" s="11"/>
      <c r="N267" s="11"/>
      <c r="Y267" s="13" t="s">
        <v>985</v>
      </c>
    </row>
    <row r="268" spans="3:25" ht="26.4" hidden="1">
      <c r="C268" s="7" t="s">
        <v>988</v>
      </c>
      <c r="D268" s="8" t="s">
        <v>989</v>
      </c>
      <c r="E268" s="7" t="s">
        <v>990</v>
      </c>
      <c r="F268" s="7" t="s">
        <v>975</v>
      </c>
      <c r="G268" s="14" t="s">
        <v>956</v>
      </c>
      <c r="H268" s="7" t="s">
        <v>957</v>
      </c>
      <c r="I268" s="14" t="s">
        <v>958</v>
      </c>
      <c r="J268" s="15" t="s">
        <v>959</v>
      </c>
      <c r="K268" s="7" t="str">
        <f t="shared" si="4"/>
        <v>C</v>
      </c>
      <c r="L268" s="15" t="s">
        <v>164</v>
      </c>
      <c r="M268" s="11"/>
      <c r="N268" s="11"/>
      <c r="Y268" s="13" t="s">
        <v>988</v>
      </c>
    </row>
    <row r="269" spans="3:25" hidden="1">
      <c r="C269" s="7" t="s">
        <v>991</v>
      </c>
      <c r="D269" s="8" t="s">
        <v>992</v>
      </c>
      <c r="E269" s="7" t="s">
        <v>990</v>
      </c>
      <c r="F269" s="7" t="s">
        <v>975</v>
      </c>
      <c r="G269" s="14" t="s">
        <v>956</v>
      </c>
      <c r="H269" s="7" t="s">
        <v>957</v>
      </c>
      <c r="I269" s="14" t="s">
        <v>958</v>
      </c>
      <c r="J269" s="15" t="s">
        <v>959</v>
      </c>
      <c r="K269" s="7" t="str">
        <f t="shared" si="4"/>
        <v>C</v>
      </c>
      <c r="L269" s="15" t="s">
        <v>164</v>
      </c>
      <c r="M269" s="11"/>
      <c r="N269" s="11"/>
      <c r="Y269" s="13" t="s">
        <v>991</v>
      </c>
    </row>
    <row r="270" spans="3:25" hidden="1">
      <c r="C270" s="7" t="s">
        <v>993</v>
      </c>
      <c r="D270" s="8" t="s">
        <v>994</v>
      </c>
      <c r="E270" s="7" t="s">
        <v>995</v>
      </c>
      <c r="F270" s="7" t="s">
        <v>996</v>
      </c>
      <c r="G270" s="14" t="s">
        <v>997</v>
      </c>
      <c r="H270" s="7" t="s">
        <v>957</v>
      </c>
      <c r="I270" s="14" t="s">
        <v>958</v>
      </c>
      <c r="J270" s="15" t="s">
        <v>959</v>
      </c>
      <c r="K270" s="7" t="str">
        <f t="shared" si="4"/>
        <v>C</v>
      </c>
      <c r="L270" s="15" t="s">
        <v>164</v>
      </c>
      <c r="M270" s="11"/>
      <c r="N270" s="11"/>
      <c r="Y270" s="13" t="s">
        <v>993</v>
      </c>
    </row>
    <row r="271" spans="3:25" hidden="1">
      <c r="C271" s="7" t="s">
        <v>998</v>
      </c>
      <c r="D271" s="8" t="s">
        <v>999</v>
      </c>
      <c r="E271" s="7" t="s">
        <v>1000</v>
      </c>
      <c r="F271" s="7" t="s">
        <v>1001</v>
      </c>
      <c r="G271" s="14" t="s">
        <v>1002</v>
      </c>
      <c r="H271" s="7" t="s">
        <v>957</v>
      </c>
      <c r="I271" s="14" t="s">
        <v>958</v>
      </c>
      <c r="J271" s="15" t="s">
        <v>959</v>
      </c>
      <c r="K271" s="7" t="str">
        <f t="shared" si="4"/>
        <v>C</v>
      </c>
      <c r="L271" s="15" t="s">
        <v>164</v>
      </c>
      <c r="M271" s="11"/>
      <c r="N271" s="11"/>
      <c r="Y271" s="13" t="s">
        <v>998</v>
      </c>
    </row>
    <row r="272" spans="3:25" hidden="1">
      <c r="C272" s="7" t="s">
        <v>1003</v>
      </c>
      <c r="D272" s="8" t="s">
        <v>1004</v>
      </c>
      <c r="E272" s="7" t="s">
        <v>1005</v>
      </c>
      <c r="F272" s="7" t="s">
        <v>1001</v>
      </c>
      <c r="G272" s="14" t="s">
        <v>1002</v>
      </c>
      <c r="H272" s="7" t="s">
        <v>957</v>
      </c>
      <c r="I272" s="14" t="s">
        <v>958</v>
      </c>
      <c r="J272" s="15" t="s">
        <v>959</v>
      </c>
      <c r="K272" s="7" t="str">
        <f t="shared" si="4"/>
        <v>C</v>
      </c>
      <c r="L272" s="15" t="s">
        <v>164</v>
      </c>
      <c r="M272" s="11"/>
      <c r="N272" s="11"/>
      <c r="Y272" s="13" t="s">
        <v>1003</v>
      </c>
    </row>
    <row r="273" spans="3:25" hidden="1">
      <c r="C273" s="7" t="s">
        <v>1006</v>
      </c>
      <c r="D273" s="8" t="s">
        <v>1007</v>
      </c>
      <c r="E273" s="7" t="s">
        <v>1008</v>
      </c>
      <c r="F273" s="7" t="s">
        <v>1009</v>
      </c>
      <c r="G273" s="14" t="s">
        <v>1010</v>
      </c>
      <c r="H273" s="7" t="s">
        <v>957</v>
      </c>
      <c r="I273" s="14" t="s">
        <v>958</v>
      </c>
      <c r="J273" s="15" t="s">
        <v>959</v>
      </c>
      <c r="K273" s="7" t="str">
        <f t="shared" si="4"/>
        <v>C</v>
      </c>
      <c r="L273" s="15" t="s">
        <v>164</v>
      </c>
      <c r="M273" s="11"/>
      <c r="N273" s="11"/>
      <c r="Y273" s="13" t="s">
        <v>1006</v>
      </c>
    </row>
    <row r="274" spans="3:25" hidden="1">
      <c r="C274" s="7" t="s">
        <v>1011</v>
      </c>
      <c r="D274" s="8" t="s">
        <v>1012</v>
      </c>
      <c r="E274" s="7" t="s">
        <v>1013</v>
      </c>
      <c r="F274" s="7" t="s">
        <v>1009</v>
      </c>
      <c r="G274" s="14" t="s">
        <v>1010</v>
      </c>
      <c r="H274" s="7" t="s">
        <v>957</v>
      </c>
      <c r="I274" s="14" t="s">
        <v>958</v>
      </c>
      <c r="J274" s="15" t="s">
        <v>959</v>
      </c>
      <c r="K274" s="7" t="str">
        <f t="shared" si="4"/>
        <v>C</v>
      </c>
      <c r="L274" s="15" t="s">
        <v>164</v>
      </c>
      <c r="M274" s="11"/>
      <c r="N274" s="11"/>
      <c r="Y274" s="13" t="s">
        <v>1011</v>
      </c>
    </row>
    <row r="275" spans="3:25" hidden="1">
      <c r="C275" s="7" t="s">
        <v>1014</v>
      </c>
      <c r="D275" s="8" t="s">
        <v>1015</v>
      </c>
      <c r="E275" s="7" t="s">
        <v>1016</v>
      </c>
      <c r="F275" s="7" t="s">
        <v>1009</v>
      </c>
      <c r="G275" s="14" t="s">
        <v>1010</v>
      </c>
      <c r="H275" s="7" t="s">
        <v>957</v>
      </c>
      <c r="I275" s="14" t="s">
        <v>958</v>
      </c>
      <c r="J275" s="15" t="s">
        <v>959</v>
      </c>
      <c r="K275" s="7" t="str">
        <f t="shared" si="4"/>
        <v>C</v>
      </c>
      <c r="L275" s="15" t="s">
        <v>164</v>
      </c>
      <c r="M275" s="11"/>
      <c r="N275" s="11"/>
      <c r="Y275" s="13" t="s">
        <v>1014</v>
      </c>
    </row>
    <row r="276" spans="3:25" hidden="1">
      <c r="C276" s="7" t="s">
        <v>1017</v>
      </c>
      <c r="D276" s="8" t="s">
        <v>1018</v>
      </c>
      <c r="E276" s="7" t="s">
        <v>1019</v>
      </c>
      <c r="F276" s="7" t="s">
        <v>1009</v>
      </c>
      <c r="G276" s="14" t="s">
        <v>1010</v>
      </c>
      <c r="H276" s="7" t="s">
        <v>957</v>
      </c>
      <c r="I276" s="14" t="s">
        <v>958</v>
      </c>
      <c r="J276" s="15" t="s">
        <v>959</v>
      </c>
      <c r="K276" s="7" t="str">
        <f t="shared" si="4"/>
        <v>C</v>
      </c>
      <c r="L276" s="15" t="s">
        <v>164</v>
      </c>
      <c r="M276" s="11"/>
      <c r="N276" s="11"/>
      <c r="Y276" s="13" t="s">
        <v>1017</v>
      </c>
    </row>
    <row r="277" spans="3:25" hidden="1">
      <c r="C277" s="7" t="s">
        <v>1020</v>
      </c>
      <c r="D277" s="8" t="s">
        <v>1021</v>
      </c>
      <c r="E277" s="7" t="s">
        <v>1022</v>
      </c>
      <c r="F277" s="7" t="s">
        <v>1009</v>
      </c>
      <c r="G277" s="14" t="s">
        <v>1010</v>
      </c>
      <c r="H277" s="7" t="s">
        <v>957</v>
      </c>
      <c r="I277" s="14" t="s">
        <v>958</v>
      </c>
      <c r="J277" s="15" t="s">
        <v>959</v>
      </c>
      <c r="K277" s="7" t="str">
        <f t="shared" si="4"/>
        <v>C</v>
      </c>
      <c r="L277" s="15" t="s">
        <v>164</v>
      </c>
      <c r="M277" s="11"/>
      <c r="N277" s="11"/>
      <c r="Y277" s="13" t="s">
        <v>1020</v>
      </c>
    </row>
    <row r="278" spans="3:25" ht="26.4" hidden="1">
      <c r="C278" s="7" t="s">
        <v>1023</v>
      </c>
      <c r="D278" s="8" t="s">
        <v>1024</v>
      </c>
      <c r="E278" s="7" t="s">
        <v>1025</v>
      </c>
      <c r="F278" s="7" t="s">
        <v>1009</v>
      </c>
      <c r="G278" s="14" t="s">
        <v>1010</v>
      </c>
      <c r="H278" s="7" t="s">
        <v>957</v>
      </c>
      <c r="I278" s="14" t="s">
        <v>958</v>
      </c>
      <c r="J278" s="15" t="s">
        <v>959</v>
      </c>
      <c r="K278" s="7" t="str">
        <f t="shared" si="4"/>
        <v>C</v>
      </c>
      <c r="L278" s="15" t="s">
        <v>164</v>
      </c>
      <c r="M278" s="11"/>
      <c r="N278" s="11"/>
      <c r="Y278" s="13" t="s">
        <v>1023</v>
      </c>
    </row>
    <row r="279" spans="3:25" hidden="1">
      <c r="C279" s="7" t="s">
        <v>1026</v>
      </c>
      <c r="D279" s="8" t="s">
        <v>1027</v>
      </c>
      <c r="E279" s="7" t="s">
        <v>1028</v>
      </c>
      <c r="F279" s="7" t="s">
        <v>1009</v>
      </c>
      <c r="G279" s="14" t="s">
        <v>1010</v>
      </c>
      <c r="H279" s="7" t="s">
        <v>957</v>
      </c>
      <c r="I279" s="14" t="s">
        <v>958</v>
      </c>
      <c r="J279" s="15" t="s">
        <v>959</v>
      </c>
      <c r="K279" s="7" t="str">
        <f t="shared" si="4"/>
        <v>C</v>
      </c>
      <c r="L279" s="15" t="s">
        <v>164</v>
      </c>
      <c r="M279" s="11"/>
      <c r="N279" s="11"/>
      <c r="Y279" s="13" t="s">
        <v>1026</v>
      </c>
    </row>
    <row r="280" spans="3:25" hidden="1">
      <c r="C280" s="7" t="s">
        <v>1029</v>
      </c>
      <c r="D280" s="8" t="s">
        <v>1030</v>
      </c>
      <c r="E280" s="7" t="s">
        <v>1028</v>
      </c>
      <c r="F280" s="7" t="s">
        <v>1009</v>
      </c>
      <c r="G280" s="14" t="s">
        <v>1010</v>
      </c>
      <c r="H280" s="7" t="s">
        <v>957</v>
      </c>
      <c r="I280" s="14" t="s">
        <v>958</v>
      </c>
      <c r="J280" s="15" t="s">
        <v>959</v>
      </c>
      <c r="K280" s="7" t="str">
        <f t="shared" si="4"/>
        <v>C</v>
      </c>
      <c r="L280" s="15" t="s">
        <v>164</v>
      </c>
      <c r="M280" s="11"/>
      <c r="N280" s="11"/>
      <c r="Y280" s="13" t="s">
        <v>1029</v>
      </c>
    </row>
    <row r="281" spans="3:25" hidden="1">
      <c r="C281" s="7" t="s">
        <v>1031</v>
      </c>
      <c r="D281" s="8" t="s">
        <v>1032</v>
      </c>
      <c r="E281" s="7" t="s">
        <v>1033</v>
      </c>
      <c r="F281" s="7" t="s">
        <v>1034</v>
      </c>
      <c r="G281" s="14" t="s">
        <v>1035</v>
      </c>
      <c r="H281" s="7" t="s">
        <v>1036</v>
      </c>
      <c r="I281" s="14" t="s">
        <v>1037</v>
      </c>
      <c r="J281" s="15" t="s">
        <v>1038</v>
      </c>
      <c r="K281" s="7" t="str">
        <f t="shared" si="4"/>
        <v>C</v>
      </c>
      <c r="L281" s="15" t="s">
        <v>164</v>
      </c>
      <c r="M281" s="11"/>
      <c r="N281" s="11"/>
      <c r="Y281" s="13" t="s">
        <v>1031</v>
      </c>
    </row>
    <row r="282" spans="3:25" hidden="1">
      <c r="C282" s="7" t="s">
        <v>1039</v>
      </c>
      <c r="D282" s="8" t="s">
        <v>1040</v>
      </c>
      <c r="E282" s="7" t="s">
        <v>1041</v>
      </c>
      <c r="F282" s="7" t="s">
        <v>1042</v>
      </c>
      <c r="G282" s="14" t="s">
        <v>1035</v>
      </c>
      <c r="H282" s="7" t="s">
        <v>1036</v>
      </c>
      <c r="I282" s="14" t="s">
        <v>1037</v>
      </c>
      <c r="J282" s="15" t="s">
        <v>1038</v>
      </c>
      <c r="K282" s="7" t="str">
        <f t="shared" si="4"/>
        <v>C</v>
      </c>
      <c r="L282" s="15" t="s">
        <v>164</v>
      </c>
      <c r="M282" s="11"/>
      <c r="N282" s="11"/>
      <c r="Y282" s="13" t="s">
        <v>1039</v>
      </c>
    </row>
    <row r="283" spans="3:25" hidden="1">
      <c r="C283" s="7" t="s">
        <v>1043</v>
      </c>
      <c r="D283" s="8" t="s">
        <v>1044</v>
      </c>
      <c r="E283" s="7" t="s">
        <v>1045</v>
      </c>
      <c r="F283" s="7" t="s">
        <v>1046</v>
      </c>
      <c r="G283" s="14" t="s">
        <v>1047</v>
      </c>
      <c r="H283" s="7" t="s">
        <v>1036</v>
      </c>
      <c r="I283" s="14" t="s">
        <v>1037</v>
      </c>
      <c r="J283" s="15" t="s">
        <v>1038</v>
      </c>
      <c r="K283" s="7" t="str">
        <f t="shared" si="4"/>
        <v>C</v>
      </c>
      <c r="L283" s="15" t="s">
        <v>164</v>
      </c>
      <c r="M283" s="11"/>
      <c r="N283" s="11"/>
      <c r="Y283" s="13" t="s">
        <v>1043</v>
      </c>
    </row>
    <row r="284" spans="3:25" hidden="1">
      <c r="C284" s="7" t="s">
        <v>1048</v>
      </c>
      <c r="D284" s="8" t="s">
        <v>1049</v>
      </c>
      <c r="E284" s="7" t="s">
        <v>1050</v>
      </c>
      <c r="F284" s="7" t="s">
        <v>1046</v>
      </c>
      <c r="G284" s="14" t="s">
        <v>1047</v>
      </c>
      <c r="H284" s="7" t="s">
        <v>1036</v>
      </c>
      <c r="I284" s="14" t="s">
        <v>1037</v>
      </c>
      <c r="J284" s="15" t="s">
        <v>1038</v>
      </c>
      <c r="K284" s="7" t="str">
        <f t="shared" si="4"/>
        <v>C</v>
      </c>
      <c r="L284" s="15" t="s">
        <v>164</v>
      </c>
      <c r="M284" s="11"/>
      <c r="N284" s="11"/>
      <c r="Y284" s="13" t="s">
        <v>1048</v>
      </c>
    </row>
    <row r="285" spans="3:25" hidden="1">
      <c r="C285" s="7" t="s">
        <v>1051</v>
      </c>
      <c r="D285" s="8" t="s">
        <v>1052</v>
      </c>
      <c r="E285" s="7" t="s">
        <v>1053</v>
      </c>
      <c r="F285" s="7" t="s">
        <v>1054</v>
      </c>
      <c r="G285" s="14" t="s">
        <v>1055</v>
      </c>
      <c r="H285" s="7" t="s">
        <v>1056</v>
      </c>
      <c r="I285" s="14" t="s">
        <v>1057</v>
      </c>
      <c r="J285" s="15" t="s">
        <v>1038</v>
      </c>
      <c r="K285" s="7" t="str">
        <f t="shared" si="4"/>
        <v>C</v>
      </c>
      <c r="L285" s="15" t="s">
        <v>164</v>
      </c>
      <c r="M285" s="11"/>
      <c r="N285" s="11"/>
      <c r="Y285" s="13" t="s">
        <v>1051</v>
      </c>
    </row>
    <row r="286" spans="3:25" hidden="1">
      <c r="C286" s="7" t="s">
        <v>1058</v>
      </c>
      <c r="D286" s="8" t="s">
        <v>1059</v>
      </c>
      <c r="E286" s="7" t="s">
        <v>1060</v>
      </c>
      <c r="F286" s="7" t="s">
        <v>1054</v>
      </c>
      <c r="G286" s="14" t="s">
        <v>1055</v>
      </c>
      <c r="H286" s="7" t="s">
        <v>1056</v>
      </c>
      <c r="I286" s="14" t="s">
        <v>1057</v>
      </c>
      <c r="J286" s="15" t="s">
        <v>1038</v>
      </c>
      <c r="K286" s="7" t="str">
        <f t="shared" si="4"/>
        <v>C</v>
      </c>
      <c r="L286" s="15" t="s">
        <v>164</v>
      </c>
      <c r="M286" s="11"/>
      <c r="N286" s="11"/>
      <c r="Y286" s="13" t="s">
        <v>1058</v>
      </c>
    </row>
    <row r="287" spans="3:25" hidden="1">
      <c r="C287" s="7" t="s">
        <v>1061</v>
      </c>
      <c r="D287" s="8" t="s">
        <v>1062</v>
      </c>
      <c r="E287" s="7" t="s">
        <v>1063</v>
      </c>
      <c r="F287" s="7" t="s">
        <v>1064</v>
      </c>
      <c r="G287" s="14" t="s">
        <v>1065</v>
      </c>
      <c r="H287" s="7" t="s">
        <v>1056</v>
      </c>
      <c r="I287" s="14" t="s">
        <v>1057</v>
      </c>
      <c r="J287" s="15" t="s">
        <v>1038</v>
      </c>
      <c r="K287" s="7" t="str">
        <f t="shared" si="4"/>
        <v>C</v>
      </c>
      <c r="L287" s="15" t="s">
        <v>164</v>
      </c>
      <c r="M287" s="11"/>
      <c r="N287" s="11"/>
      <c r="Y287" s="13" t="s">
        <v>1061</v>
      </c>
    </row>
    <row r="288" spans="3:25" hidden="1">
      <c r="C288" s="7" t="s">
        <v>1066</v>
      </c>
      <c r="D288" s="8" t="s">
        <v>1067</v>
      </c>
      <c r="E288" s="7" t="s">
        <v>1068</v>
      </c>
      <c r="F288" s="7" t="s">
        <v>1069</v>
      </c>
      <c r="G288" s="14" t="s">
        <v>1070</v>
      </c>
      <c r="H288" s="7" t="s">
        <v>1056</v>
      </c>
      <c r="I288" s="14" t="s">
        <v>1057</v>
      </c>
      <c r="J288" s="15" t="s">
        <v>1038</v>
      </c>
      <c r="K288" s="7" t="str">
        <f t="shared" si="4"/>
        <v>C</v>
      </c>
      <c r="L288" s="15" t="s">
        <v>164</v>
      </c>
      <c r="M288" s="11"/>
      <c r="N288" s="11"/>
      <c r="Y288" s="13" t="s">
        <v>1066</v>
      </c>
    </row>
    <row r="289" spans="3:25" hidden="1">
      <c r="C289" s="7" t="s">
        <v>1071</v>
      </c>
      <c r="D289" s="8" t="s">
        <v>1072</v>
      </c>
      <c r="E289" s="7" t="s">
        <v>1073</v>
      </c>
      <c r="F289" s="7" t="s">
        <v>1074</v>
      </c>
      <c r="G289" s="14" t="s">
        <v>1075</v>
      </c>
      <c r="H289" s="7" t="s">
        <v>1056</v>
      </c>
      <c r="I289" s="14" t="s">
        <v>1057</v>
      </c>
      <c r="J289" s="15" t="s">
        <v>1038</v>
      </c>
      <c r="K289" s="7" t="str">
        <f t="shared" si="4"/>
        <v>C</v>
      </c>
      <c r="L289" s="15" t="s">
        <v>164</v>
      </c>
      <c r="M289" s="11"/>
      <c r="N289" s="11"/>
      <c r="Y289" s="13" t="s">
        <v>1071</v>
      </c>
    </row>
    <row r="290" spans="3:25" hidden="1">
      <c r="C290" s="7" t="s">
        <v>1076</v>
      </c>
      <c r="D290" s="8" t="s">
        <v>1077</v>
      </c>
      <c r="E290" s="7" t="s">
        <v>1078</v>
      </c>
      <c r="F290" s="7" t="s">
        <v>1079</v>
      </c>
      <c r="G290" s="14" t="s">
        <v>1080</v>
      </c>
      <c r="H290" s="7" t="s">
        <v>1056</v>
      </c>
      <c r="I290" s="14" t="s">
        <v>1057</v>
      </c>
      <c r="J290" s="15" t="s">
        <v>1038</v>
      </c>
      <c r="K290" s="7" t="str">
        <f t="shared" si="4"/>
        <v>C</v>
      </c>
      <c r="L290" s="15" t="s">
        <v>164</v>
      </c>
      <c r="M290" s="11"/>
      <c r="N290" s="11"/>
      <c r="Y290" s="13" t="s">
        <v>1076</v>
      </c>
    </row>
    <row r="291" spans="3:25" hidden="1">
      <c r="C291" s="7" t="s">
        <v>1081</v>
      </c>
      <c r="D291" s="8" t="s">
        <v>1082</v>
      </c>
      <c r="E291" s="7" t="s">
        <v>1083</v>
      </c>
      <c r="F291" s="7" t="s">
        <v>1079</v>
      </c>
      <c r="G291" s="14" t="s">
        <v>1080</v>
      </c>
      <c r="H291" s="7" t="s">
        <v>1056</v>
      </c>
      <c r="I291" s="14" t="s">
        <v>1057</v>
      </c>
      <c r="J291" s="15" t="s">
        <v>1038</v>
      </c>
      <c r="K291" s="7" t="str">
        <f t="shared" si="4"/>
        <v>C</v>
      </c>
      <c r="L291" s="15" t="s">
        <v>164</v>
      </c>
      <c r="M291" s="11"/>
      <c r="N291" s="11"/>
      <c r="Y291" s="13" t="s">
        <v>1081</v>
      </c>
    </row>
    <row r="292" spans="3:25" hidden="1">
      <c r="C292" s="7" t="s">
        <v>1084</v>
      </c>
      <c r="D292" s="8" t="s">
        <v>1085</v>
      </c>
      <c r="E292" s="7" t="s">
        <v>1086</v>
      </c>
      <c r="F292" s="7" t="s">
        <v>1079</v>
      </c>
      <c r="G292" s="14" t="s">
        <v>1080</v>
      </c>
      <c r="H292" s="7" t="s">
        <v>1056</v>
      </c>
      <c r="I292" s="14" t="s">
        <v>1057</v>
      </c>
      <c r="J292" s="15" t="s">
        <v>1038</v>
      </c>
      <c r="K292" s="7" t="str">
        <f t="shared" si="4"/>
        <v>C</v>
      </c>
      <c r="L292" s="15" t="s">
        <v>164</v>
      </c>
      <c r="M292" s="11"/>
      <c r="N292" s="11"/>
      <c r="Y292" s="13" t="s">
        <v>1084</v>
      </c>
    </row>
    <row r="293" spans="3:25" hidden="1">
      <c r="C293" s="7" t="s">
        <v>1087</v>
      </c>
      <c r="D293" s="8" t="s">
        <v>1088</v>
      </c>
      <c r="E293" s="7" t="s">
        <v>1089</v>
      </c>
      <c r="F293" s="7" t="s">
        <v>1090</v>
      </c>
      <c r="G293" s="14" t="s">
        <v>1091</v>
      </c>
      <c r="H293" s="7" t="s">
        <v>1092</v>
      </c>
      <c r="I293" s="14" t="s">
        <v>1093</v>
      </c>
      <c r="J293" s="15" t="s">
        <v>1094</v>
      </c>
      <c r="K293" s="7" t="str">
        <f t="shared" si="4"/>
        <v>C</v>
      </c>
      <c r="L293" s="15" t="s">
        <v>164</v>
      </c>
      <c r="M293" s="11"/>
      <c r="N293" s="11"/>
      <c r="Y293" s="13" t="s">
        <v>1087</v>
      </c>
    </row>
    <row r="294" spans="3:25" hidden="1">
      <c r="C294" s="7" t="s">
        <v>1095</v>
      </c>
      <c r="D294" s="8" t="s">
        <v>1096</v>
      </c>
      <c r="E294" s="7" t="s">
        <v>1097</v>
      </c>
      <c r="F294" s="7" t="s">
        <v>1090</v>
      </c>
      <c r="G294" s="14" t="s">
        <v>1091</v>
      </c>
      <c r="H294" s="7" t="s">
        <v>1092</v>
      </c>
      <c r="I294" s="14" t="s">
        <v>1093</v>
      </c>
      <c r="J294" s="15" t="s">
        <v>1094</v>
      </c>
      <c r="K294" s="7" t="str">
        <f t="shared" si="4"/>
        <v>C</v>
      </c>
      <c r="L294" s="15" t="s">
        <v>164</v>
      </c>
      <c r="M294" s="11"/>
      <c r="N294" s="11"/>
      <c r="Y294" s="13" t="s">
        <v>1095</v>
      </c>
    </row>
    <row r="295" spans="3:25" hidden="1">
      <c r="C295" s="7" t="s">
        <v>1098</v>
      </c>
      <c r="D295" s="8" t="s">
        <v>1099</v>
      </c>
      <c r="E295" s="7" t="s">
        <v>1100</v>
      </c>
      <c r="F295" s="7" t="s">
        <v>1090</v>
      </c>
      <c r="G295" s="14" t="s">
        <v>1091</v>
      </c>
      <c r="H295" s="7" t="s">
        <v>1092</v>
      </c>
      <c r="I295" s="14" t="s">
        <v>1093</v>
      </c>
      <c r="J295" s="15" t="s">
        <v>1094</v>
      </c>
      <c r="K295" s="7" t="str">
        <f t="shared" si="4"/>
        <v>C</v>
      </c>
      <c r="L295" s="15" t="s">
        <v>164</v>
      </c>
      <c r="M295" s="11"/>
      <c r="N295" s="11"/>
      <c r="Y295" s="13" t="s">
        <v>1098</v>
      </c>
    </row>
    <row r="296" spans="3:25" hidden="1">
      <c r="C296" s="7" t="s">
        <v>1101</v>
      </c>
      <c r="D296" s="8" t="s">
        <v>1102</v>
      </c>
      <c r="E296" s="7" t="s">
        <v>1103</v>
      </c>
      <c r="F296" s="7" t="s">
        <v>1090</v>
      </c>
      <c r="G296" s="14" t="s">
        <v>1091</v>
      </c>
      <c r="H296" s="7" t="s">
        <v>1092</v>
      </c>
      <c r="I296" s="14" t="s">
        <v>1093</v>
      </c>
      <c r="J296" s="15" t="s">
        <v>1094</v>
      </c>
      <c r="K296" s="7" t="str">
        <f t="shared" si="4"/>
        <v>C</v>
      </c>
      <c r="L296" s="15" t="s">
        <v>164</v>
      </c>
      <c r="M296" s="11"/>
      <c r="N296" s="11"/>
      <c r="Y296" s="13" t="s">
        <v>1101</v>
      </c>
    </row>
    <row r="297" spans="3:25" hidden="1">
      <c r="C297" s="7" t="s">
        <v>1104</v>
      </c>
      <c r="D297" s="8" t="s">
        <v>1105</v>
      </c>
      <c r="E297" s="7" t="s">
        <v>1103</v>
      </c>
      <c r="F297" s="7" t="s">
        <v>1090</v>
      </c>
      <c r="G297" s="14" t="s">
        <v>1091</v>
      </c>
      <c r="H297" s="7" t="s">
        <v>1092</v>
      </c>
      <c r="I297" s="14" t="s">
        <v>1093</v>
      </c>
      <c r="J297" s="15" t="s">
        <v>1094</v>
      </c>
      <c r="K297" s="7" t="str">
        <f t="shared" si="4"/>
        <v>C</v>
      </c>
      <c r="L297" s="15" t="s">
        <v>164</v>
      </c>
      <c r="M297" s="11"/>
      <c r="N297" s="11"/>
      <c r="Y297" s="13" t="s">
        <v>1104</v>
      </c>
    </row>
    <row r="298" spans="3:25" hidden="1">
      <c r="C298" s="7" t="s">
        <v>1106</v>
      </c>
      <c r="D298" s="8" t="s">
        <v>1107</v>
      </c>
      <c r="E298" s="7" t="s">
        <v>1108</v>
      </c>
      <c r="F298" s="7" t="s">
        <v>1109</v>
      </c>
      <c r="G298" s="14" t="s">
        <v>1110</v>
      </c>
      <c r="H298" s="7" t="s">
        <v>1111</v>
      </c>
      <c r="I298" s="14" t="s">
        <v>1093</v>
      </c>
      <c r="J298" s="15" t="s">
        <v>1094</v>
      </c>
      <c r="K298" s="7" t="str">
        <f t="shared" si="4"/>
        <v>C</v>
      </c>
      <c r="L298" s="15" t="s">
        <v>164</v>
      </c>
      <c r="M298" s="11"/>
      <c r="N298" s="11"/>
      <c r="Y298" s="13" t="s">
        <v>1106</v>
      </c>
    </row>
    <row r="299" spans="3:25" hidden="1">
      <c r="C299" s="7" t="s">
        <v>1112</v>
      </c>
      <c r="D299" s="8" t="s">
        <v>1113</v>
      </c>
      <c r="E299" s="7" t="s">
        <v>1114</v>
      </c>
      <c r="F299" s="7" t="s">
        <v>1109</v>
      </c>
      <c r="G299" s="14" t="s">
        <v>1110</v>
      </c>
      <c r="H299" s="7" t="s">
        <v>1111</v>
      </c>
      <c r="I299" s="14" t="s">
        <v>1093</v>
      </c>
      <c r="J299" s="15" t="s">
        <v>1094</v>
      </c>
      <c r="K299" s="7" t="str">
        <f t="shared" si="4"/>
        <v>C</v>
      </c>
      <c r="L299" s="15" t="s">
        <v>164</v>
      </c>
      <c r="M299" s="11"/>
      <c r="N299" s="11"/>
      <c r="Y299" s="13" t="s">
        <v>1112</v>
      </c>
    </row>
    <row r="300" spans="3:25" hidden="1">
      <c r="C300" s="7" t="s">
        <v>1115</v>
      </c>
      <c r="D300" s="8" t="s">
        <v>1116</v>
      </c>
      <c r="E300" s="7" t="s">
        <v>1117</v>
      </c>
      <c r="F300" s="7" t="s">
        <v>1109</v>
      </c>
      <c r="G300" s="14" t="s">
        <v>1110</v>
      </c>
      <c r="H300" s="7" t="s">
        <v>1111</v>
      </c>
      <c r="I300" s="14" t="s">
        <v>1093</v>
      </c>
      <c r="J300" s="15" t="s">
        <v>1094</v>
      </c>
      <c r="K300" s="7" t="str">
        <f t="shared" si="4"/>
        <v>C</v>
      </c>
      <c r="L300" s="15" t="s">
        <v>164</v>
      </c>
      <c r="M300" s="11"/>
      <c r="N300" s="11"/>
      <c r="Y300" s="13" t="s">
        <v>1115</v>
      </c>
    </row>
    <row r="301" spans="3:25" hidden="1">
      <c r="C301" s="7" t="s">
        <v>1118</v>
      </c>
      <c r="D301" s="8" t="s">
        <v>1119</v>
      </c>
      <c r="E301" s="7" t="s">
        <v>1120</v>
      </c>
      <c r="F301" s="7" t="s">
        <v>1121</v>
      </c>
      <c r="G301" s="14" t="s">
        <v>1110</v>
      </c>
      <c r="H301" s="7" t="s">
        <v>1111</v>
      </c>
      <c r="I301" s="14" t="s">
        <v>1093</v>
      </c>
      <c r="J301" s="15" t="s">
        <v>1094</v>
      </c>
      <c r="K301" s="7" t="str">
        <f t="shared" si="4"/>
        <v>C</v>
      </c>
      <c r="L301" s="15" t="s">
        <v>164</v>
      </c>
      <c r="M301" s="11"/>
      <c r="N301" s="11"/>
      <c r="Y301" s="13" t="s">
        <v>1118</v>
      </c>
    </row>
    <row r="302" spans="3:25" hidden="1">
      <c r="C302" s="7" t="s">
        <v>1122</v>
      </c>
      <c r="D302" s="8" t="s">
        <v>1123</v>
      </c>
      <c r="E302" s="7" t="s">
        <v>1124</v>
      </c>
      <c r="F302" s="7" t="s">
        <v>1125</v>
      </c>
      <c r="G302" s="14" t="s">
        <v>1126</v>
      </c>
      <c r="H302" s="7" t="s">
        <v>1111</v>
      </c>
      <c r="I302" s="14" t="s">
        <v>1093</v>
      </c>
      <c r="J302" s="15" t="s">
        <v>1094</v>
      </c>
      <c r="K302" s="7" t="str">
        <f t="shared" si="4"/>
        <v>C</v>
      </c>
      <c r="L302" s="15" t="s">
        <v>164</v>
      </c>
      <c r="M302" s="11"/>
      <c r="N302" s="11"/>
      <c r="Y302" s="13" t="s">
        <v>1122</v>
      </c>
    </row>
    <row r="303" spans="3:25" hidden="1">
      <c r="C303" s="7" t="s">
        <v>1127</v>
      </c>
      <c r="D303" s="8" t="s">
        <v>1128</v>
      </c>
      <c r="E303" s="7" t="s">
        <v>1129</v>
      </c>
      <c r="F303" s="7" t="s">
        <v>1130</v>
      </c>
      <c r="G303" s="14" t="s">
        <v>1126</v>
      </c>
      <c r="H303" s="7" t="s">
        <v>1111</v>
      </c>
      <c r="I303" s="14" t="s">
        <v>1093</v>
      </c>
      <c r="J303" s="15" t="s">
        <v>1094</v>
      </c>
      <c r="K303" s="7" t="str">
        <f t="shared" si="4"/>
        <v>C</v>
      </c>
      <c r="L303" s="15" t="s">
        <v>164</v>
      </c>
      <c r="M303" s="11"/>
      <c r="N303" s="11"/>
      <c r="Y303" s="13" t="s">
        <v>1127</v>
      </c>
    </row>
    <row r="304" spans="3:25" hidden="1">
      <c r="C304" s="7" t="s">
        <v>1131</v>
      </c>
      <c r="D304" s="8" t="s">
        <v>1132</v>
      </c>
      <c r="E304" s="7" t="s">
        <v>1133</v>
      </c>
      <c r="F304" s="7" t="s">
        <v>1134</v>
      </c>
      <c r="G304" s="14" t="s">
        <v>1135</v>
      </c>
      <c r="H304" s="7" t="s">
        <v>1111</v>
      </c>
      <c r="I304" s="14" t="s">
        <v>1093</v>
      </c>
      <c r="J304" s="15" t="s">
        <v>1094</v>
      </c>
      <c r="K304" s="7" t="str">
        <f t="shared" si="4"/>
        <v>C</v>
      </c>
      <c r="L304" s="15" t="s">
        <v>164</v>
      </c>
      <c r="M304" s="11"/>
      <c r="N304" s="11"/>
      <c r="Y304" s="13" t="s">
        <v>1131</v>
      </c>
    </row>
    <row r="305" spans="3:25" hidden="1">
      <c r="C305" s="7" t="s">
        <v>1136</v>
      </c>
      <c r="D305" s="8" t="s">
        <v>1137</v>
      </c>
      <c r="E305" s="7" t="s">
        <v>1133</v>
      </c>
      <c r="F305" s="7" t="s">
        <v>1134</v>
      </c>
      <c r="G305" s="14" t="s">
        <v>1135</v>
      </c>
      <c r="H305" s="7" t="s">
        <v>1111</v>
      </c>
      <c r="I305" s="14" t="s">
        <v>1093</v>
      </c>
      <c r="J305" s="15" t="s">
        <v>1094</v>
      </c>
      <c r="K305" s="7" t="str">
        <f t="shared" si="4"/>
        <v>C</v>
      </c>
      <c r="L305" s="15" t="s">
        <v>164</v>
      </c>
      <c r="M305" s="11"/>
      <c r="N305" s="11"/>
      <c r="Y305" s="13" t="s">
        <v>1136</v>
      </c>
    </row>
    <row r="306" spans="3:25" hidden="1">
      <c r="C306" s="7" t="s">
        <v>1138</v>
      </c>
      <c r="D306" s="8" t="s">
        <v>1139</v>
      </c>
      <c r="E306" s="7" t="s">
        <v>1140</v>
      </c>
      <c r="F306" s="7" t="s">
        <v>1141</v>
      </c>
      <c r="G306" s="14" t="s">
        <v>1126</v>
      </c>
      <c r="H306" s="7" t="s">
        <v>1111</v>
      </c>
      <c r="I306" s="14" t="s">
        <v>1093</v>
      </c>
      <c r="J306" s="15" t="s">
        <v>1094</v>
      </c>
      <c r="K306" s="7" t="str">
        <f t="shared" si="4"/>
        <v>C</v>
      </c>
      <c r="L306" s="15" t="s">
        <v>164</v>
      </c>
      <c r="M306" s="11"/>
      <c r="N306" s="11"/>
      <c r="Y306" s="13" t="s">
        <v>1138</v>
      </c>
    </row>
    <row r="307" spans="3:25" hidden="1">
      <c r="C307" s="7" t="s">
        <v>1142</v>
      </c>
      <c r="D307" s="8" t="s">
        <v>1143</v>
      </c>
      <c r="E307" s="7" t="s">
        <v>1144</v>
      </c>
      <c r="F307" s="7" t="s">
        <v>1141</v>
      </c>
      <c r="G307" s="14" t="s">
        <v>1126</v>
      </c>
      <c r="H307" s="7" t="s">
        <v>1111</v>
      </c>
      <c r="I307" s="14" t="s">
        <v>1093</v>
      </c>
      <c r="J307" s="15" t="s">
        <v>1094</v>
      </c>
      <c r="K307" s="7" t="str">
        <f t="shared" si="4"/>
        <v>C</v>
      </c>
      <c r="L307" s="15" t="s">
        <v>164</v>
      </c>
      <c r="M307" s="11"/>
      <c r="N307" s="11"/>
      <c r="Y307" s="13" t="s">
        <v>1142</v>
      </c>
    </row>
    <row r="308" spans="3:25" hidden="1">
      <c r="C308" s="7" t="s">
        <v>1145</v>
      </c>
      <c r="D308" s="8" t="s">
        <v>1146</v>
      </c>
      <c r="E308" s="7" t="s">
        <v>1147</v>
      </c>
      <c r="F308" s="7" t="s">
        <v>1148</v>
      </c>
      <c r="G308" s="14" t="s">
        <v>1149</v>
      </c>
      <c r="H308" s="7" t="s">
        <v>1150</v>
      </c>
      <c r="I308" s="14" t="s">
        <v>1151</v>
      </c>
      <c r="J308" s="15" t="s">
        <v>1094</v>
      </c>
      <c r="K308" s="7" t="str">
        <f t="shared" si="4"/>
        <v>C</v>
      </c>
      <c r="L308" s="15" t="s">
        <v>164</v>
      </c>
      <c r="M308" s="11"/>
      <c r="N308" s="11"/>
      <c r="Y308" s="13" t="s">
        <v>1145</v>
      </c>
    </row>
    <row r="309" spans="3:25" hidden="1">
      <c r="C309" s="7" t="s">
        <v>1152</v>
      </c>
      <c r="D309" s="8" t="s">
        <v>1153</v>
      </c>
      <c r="E309" s="7" t="s">
        <v>1154</v>
      </c>
      <c r="F309" s="7" t="s">
        <v>1148</v>
      </c>
      <c r="G309" s="14" t="s">
        <v>1149</v>
      </c>
      <c r="H309" s="7" t="s">
        <v>1150</v>
      </c>
      <c r="I309" s="14" t="s">
        <v>1151</v>
      </c>
      <c r="J309" s="15" t="s">
        <v>1094</v>
      </c>
      <c r="K309" s="7" t="str">
        <f t="shared" si="4"/>
        <v>C</v>
      </c>
      <c r="L309" s="15" t="s">
        <v>164</v>
      </c>
      <c r="M309" s="11"/>
      <c r="N309" s="11"/>
      <c r="Y309" s="13" t="s">
        <v>1152</v>
      </c>
    </row>
    <row r="310" spans="3:25" hidden="1">
      <c r="C310" s="7" t="s">
        <v>1155</v>
      </c>
      <c r="D310" s="8" t="s">
        <v>1156</v>
      </c>
      <c r="E310" s="7" t="s">
        <v>1157</v>
      </c>
      <c r="F310" s="7" t="s">
        <v>1148</v>
      </c>
      <c r="G310" s="14" t="s">
        <v>1149</v>
      </c>
      <c r="H310" s="7" t="s">
        <v>1150</v>
      </c>
      <c r="I310" s="14" t="s">
        <v>1151</v>
      </c>
      <c r="J310" s="15" t="s">
        <v>1094</v>
      </c>
      <c r="K310" s="7" t="str">
        <f t="shared" si="4"/>
        <v>C</v>
      </c>
      <c r="L310" s="15" t="s">
        <v>164</v>
      </c>
      <c r="M310" s="11"/>
      <c r="N310" s="11"/>
      <c r="Y310" s="13" t="s">
        <v>1155</v>
      </c>
    </row>
    <row r="311" spans="3:25" hidden="1">
      <c r="C311" s="7" t="s">
        <v>1158</v>
      </c>
      <c r="D311" s="8" t="s">
        <v>1159</v>
      </c>
      <c r="E311" s="7" t="s">
        <v>1160</v>
      </c>
      <c r="F311" s="7" t="s">
        <v>1148</v>
      </c>
      <c r="G311" s="14" t="s">
        <v>1149</v>
      </c>
      <c r="H311" s="7" t="s">
        <v>1150</v>
      </c>
      <c r="I311" s="14" t="s">
        <v>1151</v>
      </c>
      <c r="J311" s="15" t="s">
        <v>1094</v>
      </c>
      <c r="K311" s="7" t="str">
        <f t="shared" si="4"/>
        <v>C</v>
      </c>
      <c r="L311" s="15" t="s">
        <v>164</v>
      </c>
      <c r="M311" s="11"/>
      <c r="N311" s="11"/>
      <c r="Y311" s="13" t="s">
        <v>1158</v>
      </c>
    </row>
    <row r="312" spans="3:25" hidden="1">
      <c r="C312" s="7" t="s">
        <v>1161</v>
      </c>
      <c r="D312" s="8" t="s">
        <v>1162</v>
      </c>
      <c r="E312" s="7" t="s">
        <v>1163</v>
      </c>
      <c r="F312" s="7" t="s">
        <v>1148</v>
      </c>
      <c r="G312" s="14" t="s">
        <v>1149</v>
      </c>
      <c r="H312" s="7" t="s">
        <v>1150</v>
      </c>
      <c r="I312" s="14" t="s">
        <v>1151</v>
      </c>
      <c r="J312" s="15" t="s">
        <v>1094</v>
      </c>
      <c r="K312" s="7" t="str">
        <f t="shared" si="4"/>
        <v>C</v>
      </c>
      <c r="L312" s="15" t="s">
        <v>164</v>
      </c>
      <c r="M312" s="11"/>
      <c r="N312" s="11"/>
      <c r="Y312" s="13" t="s">
        <v>1161</v>
      </c>
    </row>
    <row r="313" spans="3:25" hidden="1">
      <c r="C313" s="7" t="s">
        <v>1164</v>
      </c>
      <c r="D313" s="8" t="s">
        <v>1165</v>
      </c>
      <c r="E313" s="7" t="s">
        <v>1166</v>
      </c>
      <c r="F313" s="7" t="s">
        <v>1148</v>
      </c>
      <c r="G313" s="14" t="s">
        <v>1149</v>
      </c>
      <c r="H313" s="7" t="s">
        <v>1150</v>
      </c>
      <c r="I313" s="14" t="s">
        <v>1151</v>
      </c>
      <c r="J313" s="15" t="s">
        <v>1094</v>
      </c>
      <c r="K313" s="7" t="str">
        <f t="shared" si="4"/>
        <v>C</v>
      </c>
      <c r="L313" s="15" t="s">
        <v>164</v>
      </c>
      <c r="M313" s="11"/>
      <c r="N313" s="11"/>
      <c r="Y313" s="13" t="s">
        <v>1164</v>
      </c>
    </row>
    <row r="314" spans="3:25" hidden="1">
      <c r="C314" s="7" t="s">
        <v>1167</v>
      </c>
      <c r="D314" s="8" t="s">
        <v>1168</v>
      </c>
      <c r="E314" s="7" t="s">
        <v>1169</v>
      </c>
      <c r="F314" s="7" t="s">
        <v>1148</v>
      </c>
      <c r="G314" s="14" t="s">
        <v>1149</v>
      </c>
      <c r="H314" s="7" t="s">
        <v>1150</v>
      </c>
      <c r="I314" s="14" t="s">
        <v>1151</v>
      </c>
      <c r="J314" s="15" t="s">
        <v>1094</v>
      </c>
      <c r="K314" s="7" t="str">
        <f t="shared" si="4"/>
        <v>C</v>
      </c>
      <c r="L314" s="15" t="s">
        <v>164</v>
      </c>
      <c r="M314" s="11"/>
      <c r="N314" s="11"/>
      <c r="Y314" s="13" t="s">
        <v>1167</v>
      </c>
    </row>
    <row r="315" spans="3:25" hidden="1">
      <c r="C315" s="7" t="s">
        <v>1170</v>
      </c>
      <c r="D315" s="8" t="s">
        <v>1171</v>
      </c>
      <c r="E315" s="7" t="s">
        <v>1172</v>
      </c>
      <c r="F315" s="7" t="s">
        <v>1148</v>
      </c>
      <c r="G315" s="14" t="s">
        <v>1149</v>
      </c>
      <c r="H315" s="7" t="s">
        <v>1150</v>
      </c>
      <c r="I315" s="14" t="s">
        <v>1151</v>
      </c>
      <c r="J315" s="15" t="s">
        <v>1094</v>
      </c>
      <c r="K315" s="7" t="str">
        <f t="shared" si="4"/>
        <v>C</v>
      </c>
      <c r="L315" s="15" t="s">
        <v>164</v>
      </c>
      <c r="M315" s="11"/>
      <c r="N315" s="11"/>
      <c r="Y315" s="13" t="s">
        <v>1170</v>
      </c>
    </row>
    <row r="316" spans="3:25" hidden="1">
      <c r="C316" s="7" t="s">
        <v>1173</v>
      </c>
      <c r="D316" s="8" t="s">
        <v>1174</v>
      </c>
      <c r="E316" s="7" t="s">
        <v>1175</v>
      </c>
      <c r="F316" s="7" t="s">
        <v>1176</v>
      </c>
      <c r="G316" s="14" t="s">
        <v>1149</v>
      </c>
      <c r="H316" s="7" t="s">
        <v>1150</v>
      </c>
      <c r="I316" s="14" t="s">
        <v>1151</v>
      </c>
      <c r="J316" s="15" t="s">
        <v>1094</v>
      </c>
      <c r="K316" s="7" t="str">
        <f t="shared" si="4"/>
        <v>C</v>
      </c>
      <c r="L316" s="15" t="s">
        <v>164</v>
      </c>
      <c r="M316" s="11"/>
      <c r="N316" s="11"/>
      <c r="Y316" s="13" t="s">
        <v>1173</v>
      </c>
    </row>
    <row r="317" spans="3:25" hidden="1">
      <c r="C317" s="7" t="s">
        <v>1177</v>
      </c>
      <c r="D317" s="8" t="s">
        <v>1178</v>
      </c>
      <c r="E317" s="7" t="s">
        <v>1175</v>
      </c>
      <c r="F317" s="7" t="s">
        <v>1176</v>
      </c>
      <c r="G317" s="14" t="s">
        <v>1149</v>
      </c>
      <c r="H317" s="7" t="s">
        <v>1150</v>
      </c>
      <c r="I317" s="14" t="s">
        <v>1151</v>
      </c>
      <c r="J317" s="15" t="s">
        <v>1094</v>
      </c>
      <c r="K317" s="7" t="str">
        <f t="shared" si="4"/>
        <v>C</v>
      </c>
      <c r="L317" s="15" t="s">
        <v>164</v>
      </c>
      <c r="M317" s="11"/>
      <c r="N317" s="11"/>
      <c r="Y317" s="13" t="s">
        <v>1177</v>
      </c>
    </row>
    <row r="318" spans="3:25" ht="26.4" hidden="1">
      <c r="C318" s="7" t="s">
        <v>1179</v>
      </c>
      <c r="D318" s="8" t="s">
        <v>1180</v>
      </c>
      <c r="E318" s="7" t="s">
        <v>1175</v>
      </c>
      <c r="F318" s="7" t="s">
        <v>1176</v>
      </c>
      <c r="G318" s="14" t="s">
        <v>1149</v>
      </c>
      <c r="H318" s="7" t="s">
        <v>1150</v>
      </c>
      <c r="I318" s="14" t="s">
        <v>1151</v>
      </c>
      <c r="J318" s="15" t="s">
        <v>1094</v>
      </c>
      <c r="K318" s="7" t="str">
        <f t="shared" si="4"/>
        <v>C</v>
      </c>
      <c r="L318" s="15" t="s">
        <v>164</v>
      </c>
      <c r="M318" s="11"/>
      <c r="N318" s="11"/>
      <c r="Y318" s="13" t="s">
        <v>1179</v>
      </c>
    </row>
    <row r="319" spans="3:25" ht="26.4" hidden="1">
      <c r="C319" s="7" t="s">
        <v>1181</v>
      </c>
      <c r="D319" s="8" t="s">
        <v>1182</v>
      </c>
      <c r="E319" s="7" t="s">
        <v>1175</v>
      </c>
      <c r="F319" s="7" t="s">
        <v>1176</v>
      </c>
      <c r="G319" s="14" t="s">
        <v>1149</v>
      </c>
      <c r="H319" s="7" t="s">
        <v>1150</v>
      </c>
      <c r="I319" s="14" t="s">
        <v>1151</v>
      </c>
      <c r="J319" s="15" t="s">
        <v>1094</v>
      </c>
      <c r="K319" s="7" t="str">
        <f t="shared" si="4"/>
        <v>C</v>
      </c>
      <c r="L319" s="15" t="s">
        <v>164</v>
      </c>
      <c r="M319" s="11"/>
      <c r="N319" s="11"/>
      <c r="Y319" s="13" t="s">
        <v>1181</v>
      </c>
    </row>
    <row r="320" spans="3:25" hidden="1">
      <c r="C320" s="7" t="s">
        <v>1183</v>
      </c>
      <c r="D320" s="8" t="s">
        <v>1184</v>
      </c>
      <c r="E320" s="7" t="s">
        <v>1185</v>
      </c>
      <c r="F320" s="7" t="s">
        <v>1186</v>
      </c>
      <c r="G320" s="14" t="s">
        <v>1187</v>
      </c>
      <c r="H320" s="7" t="s">
        <v>1188</v>
      </c>
      <c r="I320" s="14" t="s">
        <v>1189</v>
      </c>
      <c r="J320" s="15" t="s">
        <v>1190</v>
      </c>
      <c r="K320" s="7" t="str">
        <f t="shared" si="4"/>
        <v>D</v>
      </c>
      <c r="L320" s="15" t="s">
        <v>164</v>
      </c>
      <c r="M320" s="11"/>
      <c r="N320" s="11"/>
      <c r="Y320" s="13" t="s">
        <v>1183</v>
      </c>
    </row>
    <row r="321" spans="3:25" hidden="1">
      <c r="C321" s="7" t="s">
        <v>1191</v>
      </c>
      <c r="D321" s="8" t="s">
        <v>1192</v>
      </c>
      <c r="E321" s="7" t="s">
        <v>1193</v>
      </c>
      <c r="F321" s="7" t="s">
        <v>1186</v>
      </c>
      <c r="G321" s="14" t="s">
        <v>1187</v>
      </c>
      <c r="H321" s="7" t="s">
        <v>1188</v>
      </c>
      <c r="I321" s="14" t="s">
        <v>1189</v>
      </c>
      <c r="J321" s="15" t="s">
        <v>1190</v>
      </c>
      <c r="K321" s="7" t="str">
        <f t="shared" si="4"/>
        <v>D</v>
      </c>
      <c r="L321" s="15" t="s">
        <v>164</v>
      </c>
      <c r="M321" s="11"/>
      <c r="N321" s="11"/>
      <c r="Y321" s="13" t="s">
        <v>1191</v>
      </c>
    </row>
    <row r="322" spans="3:25" hidden="1">
      <c r="C322" s="7" t="s">
        <v>1194</v>
      </c>
      <c r="D322" s="8" t="s">
        <v>1195</v>
      </c>
      <c r="E322" s="7" t="s">
        <v>1196</v>
      </c>
      <c r="F322" s="7" t="s">
        <v>1186</v>
      </c>
      <c r="G322" s="14" t="s">
        <v>1187</v>
      </c>
      <c r="H322" s="7" t="s">
        <v>1188</v>
      </c>
      <c r="I322" s="14" t="s">
        <v>1189</v>
      </c>
      <c r="J322" s="15" t="s">
        <v>1190</v>
      </c>
      <c r="K322" s="7" t="str">
        <f t="shared" si="4"/>
        <v>D</v>
      </c>
      <c r="L322" s="15" t="s">
        <v>164</v>
      </c>
      <c r="M322" s="11"/>
      <c r="N322" s="11"/>
      <c r="Y322" s="13" t="s">
        <v>1194</v>
      </c>
    </row>
    <row r="323" spans="3:25" hidden="1">
      <c r="C323" s="7" t="s">
        <v>1197</v>
      </c>
      <c r="D323" s="8" t="s">
        <v>1198</v>
      </c>
      <c r="E323" s="7" t="s">
        <v>1199</v>
      </c>
      <c r="F323" s="7" t="s">
        <v>1186</v>
      </c>
      <c r="G323" s="14" t="s">
        <v>1187</v>
      </c>
      <c r="H323" s="7" t="s">
        <v>1188</v>
      </c>
      <c r="I323" s="14" t="s">
        <v>1189</v>
      </c>
      <c r="J323" s="15" t="s">
        <v>1190</v>
      </c>
      <c r="K323" s="7" t="str">
        <f t="shared" si="4"/>
        <v>D</v>
      </c>
      <c r="L323" s="15" t="s">
        <v>164</v>
      </c>
      <c r="M323" s="11"/>
      <c r="N323" s="11"/>
      <c r="Y323" s="13" t="s">
        <v>1197</v>
      </c>
    </row>
    <row r="324" spans="3:25" hidden="1">
      <c r="C324" s="7" t="s">
        <v>1200</v>
      </c>
      <c r="D324" s="8" t="s">
        <v>1201</v>
      </c>
      <c r="E324" s="7" t="s">
        <v>1202</v>
      </c>
      <c r="F324" s="7" t="s">
        <v>1203</v>
      </c>
      <c r="G324" s="14" t="s">
        <v>1204</v>
      </c>
      <c r="H324" s="7" t="s">
        <v>1188</v>
      </c>
      <c r="I324" s="14" t="s">
        <v>1189</v>
      </c>
      <c r="J324" s="15" t="s">
        <v>1190</v>
      </c>
      <c r="K324" s="7" t="str">
        <f t="shared" si="4"/>
        <v>D</v>
      </c>
      <c r="L324" s="15" t="s">
        <v>164</v>
      </c>
      <c r="M324" s="11"/>
      <c r="N324" s="11"/>
      <c r="Y324" s="13" t="s">
        <v>1200</v>
      </c>
    </row>
    <row r="325" spans="3:25" hidden="1">
      <c r="C325" s="7" t="s">
        <v>1205</v>
      </c>
      <c r="D325" s="8" t="s">
        <v>1206</v>
      </c>
      <c r="E325" s="7" t="s">
        <v>1207</v>
      </c>
      <c r="F325" s="7" t="s">
        <v>1203</v>
      </c>
      <c r="G325" s="14" t="s">
        <v>1204</v>
      </c>
      <c r="H325" s="7" t="s">
        <v>1188</v>
      </c>
      <c r="I325" s="14" t="s">
        <v>1189</v>
      </c>
      <c r="J325" s="15" t="s">
        <v>1190</v>
      </c>
      <c r="K325" s="7" t="str">
        <f t="shared" si="4"/>
        <v>D</v>
      </c>
      <c r="L325" s="15" t="s">
        <v>164</v>
      </c>
      <c r="M325" s="11"/>
      <c r="N325" s="11"/>
      <c r="Y325" s="13" t="s">
        <v>1205</v>
      </c>
    </row>
    <row r="326" spans="3:25" hidden="1">
      <c r="C326" s="7" t="s">
        <v>1208</v>
      </c>
      <c r="D326" s="8" t="s">
        <v>1209</v>
      </c>
      <c r="E326" s="7" t="s">
        <v>1210</v>
      </c>
      <c r="F326" s="7" t="s">
        <v>1203</v>
      </c>
      <c r="G326" s="14" t="s">
        <v>1204</v>
      </c>
      <c r="H326" s="7" t="s">
        <v>1188</v>
      </c>
      <c r="I326" s="14" t="s">
        <v>1189</v>
      </c>
      <c r="J326" s="15" t="s">
        <v>1190</v>
      </c>
      <c r="K326" s="7" t="str">
        <f t="shared" si="4"/>
        <v>D</v>
      </c>
      <c r="L326" s="15" t="s">
        <v>164</v>
      </c>
      <c r="M326" s="11"/>
      <c r="N326" s="11"/>
      <c r="Y326" s="13" t="s">
        <v>1208</v>
      </c>
    </row>
    <row r="327" spans="3:25" hidden="1">
      <c r="C327" s="7" t="s">
        <v>1211</v>
      </c>
      <c r="D327" s="8" t="s">
        <v>1212</v>
      </c>
      <c r="E327" s="7" t="s">
        <v>1213</v>
      </c>
      <c r="F327" s="7" t="s">
        <v>1214</v>
      </c>
      <c r="G327" s="14" t="s">
        <v>1204</v>
      </c>
      <c r="H327" s="7" t="s">
        <v>1188</v>
      </c>
      <c r="I327" s="14" t="s">
        <v>1189</v>
      </c>
      <c r="J327" s="15" t="s">
        <v>1190</v>
      </c>
      <c r="K327" s="7" t="str">
        <f t="shared" ref="K327:K390" si="5">MID(J327,1,1)</f>
        <v>D</v>
      </c>
      <c r="L327" s="15" t="s">
        <v>164</v>
      </c>
      <c r="M327" s="11"/>
      <c r="N327" s="11"/>
      <c r="Y327" s="13" t="s">
        <v>1211</v>
      </c>
    </row>
    <row r="328" spans="3:25" hidden="1">
      <c r="C328" s="7" t="s">
        <v>1215</v>
      </c>
      <c r="D328" s="8" t="s">
        <v>1216</v>
      </c>
      <c r="E328" s="7" t="s">
        <v>1217</v>
      </c>
      <c r="F328" s="7" t="s">
        <v>1218</v>
      </c>
      <c r="G328" s="14" t="s">
        <v>1219</v>
      </c>
      <c r="H328" s="7" t="s">
        <v>1220</v>
      </c>
      <c r="I328" s="14" t="s">
        <v>1221</v>
      </c>
      <c r="J328" s="15" t="s">
        <v>1222</v>
      </c>
      <c r="K328" s="7" t="str">
        <f t="shared" si="5"/>
        <v>E</v>
      </c>
      <c r="L328" s="15" t="s">
        <v>164</v>
      </c>
      <c r="M328" s="11"/>
      <c r="N328" s="11"/>
      <c r="Y328" s="13" t="s">
        <v>1215</v>
      </c>
    </row>
    <row r="329" spans="3:25" hidden="1">
      <c r="C329" s="7" t="s">
        <v>1223</v>
      </c>
      <c r="D329" s="8" t="s">
        <v>1224</v>
      </c>
      <c r="E329" s="7" t="s">
        <v>1225</v>
      </c>
      <c r="F329" s="7" t="s">
        <v>1226</v>
      </c>
      <c r="G329" s="14" t="s">
        <v>1227</v>
      </c>
      <c r="H329" s="7" t="s">
        <v>1228</v>
      </c>
      <c r="I329" s="14" t="s">
        <v>1229</v>
      </c>
      <c r="J329" s="15" t="s">
        <v>1222</v>
      </c>
      <c r="K329" s="7" t="str">
        <f t="shared" si="5"/>
        <v>E</v>
      </c>
      <c r="L329" s="15" t="s">
        <v>164</v>
      </c>
      <c r="M329" s="11"/>
      <c r="N329" s="11"/>
      <c r="Y329" s="13" t="s">
        <v>1223</v>
      </c>
    </row>
    <row r="330" spans="3:25" hidden="1">
      <c r="C330" s="7" t="s">
        <v>1230</v>
      </c>
      <c r="D330" s="8" t="s">
        <v>1231</v>
      </c>
      <c r="E330" s="7" t="s">
        <v>1232</v>
      </c>
      <c r="F330" s="7" t="s">
        <v>1233</v>
      </c>
      <c r="G330" s="14" t="s">
        <v>1234</v>
      </c>
      <c r="H330" s="7" t="s">
        <v>1235</v>
      </c>
      <c r="I330" s="14" t="s">
        <v>1229</v>
      </c>
      <c r="J330" s="15" t="s">
        <v>1222</v>
      </c>
      <c r="K330" s="7" t="str">
        <f t="shared" si="5"/>
        <v>E</v>
      </c>
      <c r="L330" s="15" t="s">
        <v>164</v>
      </c>
      <c r="M330" s="11"/>
      <c r="N330" s="11"/>
      <c r="Y330" s="13" t="s">
        <v>1230</v>
      </c>
    </row>
    <row r="331" spans="3:25" hidden="1">
      <c r="C331" s="7" t="s">
        <v>1236</v>
      </c>
      <c r="D331" s="8" t="s">
        <v>1237</v>
      </c>
      <c r="E331" s="7" t="s">
        <v>1238</v>
      </c>
      <c r="F331" s="7" t="s">
        <v>1233</v>
      </c>
      <c r="G331" s="14" t="s">
        <v>1234</v>
      </c>
      <c r="H331" s="7" t="s">
        <v>1235</v>
      </c>
      <c r="I331" s="14" t="s">
        <v>1229</v>
      </c>
      <c r="J331" s="15" t="s">
        <v>1222</v>
      </c>
      <c r="K331" s="7" t="str">
        <f t="shared" si="5"/>
        <v>E</v>
      </c>
      <c r="L331" s="15" t="s">
        <v>164</v>
      </c>
      <c r="M331" s="11"/>
      <c r="N331" s="11"/>
      <c r="Y331" s="13" t="s">
        <v>1236</v>
      </c>
    </row>
    <row r="332" spans="3:25" hidden="1">
      <c r="C332" s="7" t="s">
        <v>1239</v>
      </c>
      <c r="D332" s="8" t="s">
        <v>1240</v>
      </c>
      <c r="E332" s="7" t="s">
        <v>1241</v>
      </c>
      <c r="F332" s="7" t="s">
        <v>1242</v>
      </c>
      <c r="G332" s="14" t="s">
        <v>1234</v>
      </c>
      <c r="H332" s="7" t="s">
        <v>1235</v>
      </c>
      <c r="I332" s="14" t="s">
        <v>1229</v>
      </c>
      <c r="J332" s="15" t="s">
        <v>1222</v>
      </c>
      <c r="K332" s="7" t="str">
        <f t="shared" si="5"/>
        <v>E</v>
      </c>
      <c r="L332" s="15" t="s">
        <v>164</v>
      </c>
      <c r="M332" s="11"/>
      <c r="N332" s="11"/>
      <c r="Y332" s="13" t="s">
        <v>1239</v>
      </c>
    </row>
    <row r="333" spans="3:25" hidden="1">
      <c r="C333" s="7" t="s">
        <v>1243</v>
      </c>
      <c r="D333" s="8" t="s">
        <v>1244</v>
      </c>
      <c r="E333" s="7" t="s">
        <v>1245</v>
      </c>
      <c r="F333" s="7" t="s">
        <v>1242</v>
      </c>
      <c r="G333" s="14" t="s">
        <v>1234</v>
      </c>
      <c r="H333" s="7" t="s">
        <v>1235</v>
      </c>
      <c r="I333" s="14" t="s">
        <v>1229</v>
      </c>
      <c r="J333" s="15" t="s">
        <v>1222</v>
      </c>
      <c r="K333" s="7" t="str">
        <f t="shared" si="5"/>
        <v>E</v>
      </c>
      <c r="L333" s="15" t="s">
        <v>164</v>
      </c>
      <c r="M333" s="11"/>
      <c r="N333" s="11"/>
      <c r="Y333" s="13" t="s">
        <v>1243</v>
      </c>
    </row>
    <row r="334" spans="3:25" hidden="1">
      <c r="C334" s="7" t="s">
        <v>1246</v>
      </c>
      <c r="D334" s="8" t="s">
        <v>1247</v>
      </c>
      <c r="E334" s="7" t="s">
        <v>1248</v>
      </c>
      <c r="F334" s="7" t="s">
        <v>1249</v>
      </c>
      <c r="G334" s="14" t="s">
        <v>1234</v>
      </c>
      <c r="H334" s="7" t="s">
        <v>1235</v>
      </c>
      <c r="I334" s="14" t="s">
        <v>1229</v>
      </c>
      <c r="J334" s="15" t="s">
        <v>1222</v>
      </c>
      <c r="K334" s="7" t="str">
        <f t="shared" si="5"/>
        <v>E</v>
      </c>
      <c r="L334" s="15" t="s">
        <v>164</v>
      </c>
      <c r="M334" s="11"/>
      <c r="N334" s="11"/>
      <c r="Y334" s="13" t="s">
        <v>1246</v>
      </c>
    </row>
    <row r="335" spans="3:25" hidden="1">
      <c r="C335" s="7" t="s">
        <v>1250</v>
      </c>
      <c r="D335" s="8" t="s">
        <v>1251</v>
      </c>
      <c r="E335" s="7" t="s">
        <v>1252</v>
      </c>
      <c r="F335" s="7" t="s">
        <v>1249</v>
      </c>
      <c r="G335" s="14" t="s">
        <v>1234</v>
      </c>
      <c r="H335" s="7" t="s">
        <v>1235</v>
      </c>
      <c r="I335" s="14" t="s">
        <v>1229</v>
      </c>
      <c r="J335" s="15" t="s">
        <v>1222</v>
      </c>
      <c r="K335" s="7" t="str">
        <f t="shared" si="5"/>
        <v>E</v>
      </c>
      <c r="L335" s="15" t="s">
        <v>164</v>
      </c>
      <c r="M335" s="11"/>
      <c r="N335" s="11"/>
      <c r="Y335" s="13" t="s">
        <v>1250</v>
      </c>
    </row>
    <row r="336" spans="3:25" hidden="1">
      <c r="C336" s="7" t="s">
        <v>1253</v>
      </c>
      <c r="D336" s="8" t="s">
        <v>1254</v>
      </c>
      <c r="E336" s="7" t="s">
        <v>1255</v>
      </c>
      <c r="F336" s="7" t="s">
        <v>1256</v>
      </c>
      <c r="G336" s="14" t="s">
        <v>1257</v>
      </c>
      <c r="H336" s="7" t="s">
        <v>1258</v>
      </c>
      <c r="I336" s="14" t="s">
        <v>1229</v>
      </c>
      <c r="J336" s="15" t="s">
        <v>1222</v>
      </c>
      <c r="K336" s="7" t="str">
        <f t="shared" si="5"/>
        <v>E</v>
      </c>
      <c r="L336" s="15" t="s">
        <v>164</v>
      </c>
      <c r="M336" s="11"/>
      <c r="N336" s="11"/>
      <c r="Y336" s="13" t="s">
        <v>1253</v>
      </c>
    </row>
    <row r="337" spans="3:25" hidden="1">
      <c r="C337" s="7" t="s">
        <v>1259</v>
      </c>
      <c r="D337" s="8" t="s">
        <v>1260</v>
      </c>
      <c r="E337" s="7" t="s">
        <v>1261</v>
      </c>
      <c r="F337" s="7" t="s">
        <v>1262</v>
      </c>
      <c r="G337" s="9" t="s">
        <v>1263</v>
      </c>
      <c r="H337" s="7" t="s">
        <v>1264</v>
      </c>
      <c r="I337" s="9" t="s">
        <v>1265</v>
      </c>
      <c r="J337" s="10" t="s">
        <v>1266</v>
      </c>
      <c r="K337" s="7" t="str">
        <f t="shared" si="5"/>
        <v>F</v>
      </c>
      <c r="L337" s="10" t="s">
        <v>1266</v>
      </c>
      <c r="M337" s="11"/>
      <c r="N337" s="11"/>
      <c r="Y337" s="13" t="s">
        <v>1259</v>
      </c>
    </row>
    <row r="338" spans="3:25" hidden="1">
      <c r="C338" s="7" t="s">
        <v>1267</v>
      </c>
      <c r="D338" s="8" t="s">
        <v>1268</v>
      </c>
      <c r="E338" s="7" t="s">
        <v>1261</v>
      </c>
      <c r="F338" s="7" t="s">
        <v>1262</v>
      </c>
      <c r="G338" s="9" t="s">
        <v>1263</v>
      </c>
      <c r="H338" s="7" t="s">
        <v>1264</v>
      </c>
      <c r="I338" s="9" t="s">
        <v>1265</v>
      </c>
      <c r="J338" s="10" t="s">
        <v>1266</v>
      </c>
      <c r="K338" s="7" t="str">
        <f t="shared" si="5"/>
        <v>F</v>
      </c>
      <c r="L338" s="10" t="s">
        <v>1266</v>
      </c>
      <c r="M338" s="11"/>
      <c r="N338" s="11"/>
      <c r="Y338" s="13" t="s">
        <v>1267</v>
      </c>
    </row>
    <row r="339" spans="3:25" hidden="1">
      <c r="C339" s="7" t="s">
        <v>1269</v>
      </c>
      <c r="D339" s="8" t="s">
        <v>1270</v>
      </c>
      <c r="E339" s="7" t="s">
        <v>1261</v>
      </c>
      <c r="F339" s="7" t="s">
        <v>1262</v>
      </c>
      <c r="G339" s="9" t="s">
        <v>1263</v>
      </c>
      <c r="H339" s="7" t="s">
        <v>1264</v>
      </c>
      <c r="I339" s="9" t="s">
        <v>1265</v>
      </c>
      <c r="J339" s="10" t="s">
        <v>1266</v>
      </c>
      <c r="K339" s="7" t="str">
        <f t="shared" si="5"/>
        <v>F</v>
      </c>
      <c r="L339" s="10" t="s">
        <v>1266</v>
      </c>
      <c r="M339" s="11"/>
      <c r="N339" s="11"/>
      <c r="Y339" s="13" t="s">
        <v>1269</v>
      </c>
    </row>
    <row r="340" spans="3:25" hidden="1">
      <c r="C340" s="7" t="s">
        <v>1271</v>
      </c>
      <c r="D340" s="8" t="s">
        <v>1272</v>
      </c>
      <c r="E340" s="7" t="s">
        <v>1261</v>
      </c>
      <c r="F340" s="7" t="s">
        <v>1262</v>
      </c>
      <c r="G340" s="9" t="s">
        <v>1263</v>
      </c>
      <c r="H340" s="7" t="s">
        <v>1264</v>
      </c>
      <c r="I340" s="9" t="s">
        <v>1265</v>
      </c>
      <c r="J340" s="10" t="s">
        <v>1266</v>
      </c>
      <c r="K340" s="7" t="str">
        <f t="shared" si="5"/>
        <v>F</v>
      </c>
      <c r="L340" s="10" t="s">
        <v>1266</v>
      </c>
      <c r="M340" s="11"/>
      <c r="N340" s="11"/>
      <c r="Y340" s="13" t="s">
        <v>1271</v>
      </c>
    </row>
    <row r="341" spans="3:25" hidden="1">
      <c r="C341" s="7" t="s">
        <v>1273</v>
      </c>
      <c r="D341" s="8" t="s">
        <v>1274</v>
      </c>
      <c r="E341" s="7" t="s">
        <v>1275</v>
      </c>
      <c r="F341" s="7" t="s">
        <v>1276</v>
      </c>
      <c r="G341" s="9" t="s">
        <v>1277</v>
      </c>
      <c r="H341" s="7" t="s">
        <v>1264</v>
      </c>
      <c r="I341" s="9" t="s">
        <v>1265</v>
      </c>
      <c r="J341" s="10" t="s">
        <v>1266</v>
      </c>
      <c r="K341" s="7" t="str">
        <f t="shared" si="5"/>
        <v>F</v>
      </c>
      <c r="L341" s="10" t="s">
        <v>1266</v>
      </c>
      <c r="M341" s="11"/>
      <c r="N341" s="11"/>
      <c r="Y341" s="13" t="s">
        <v>1273</v>
      </c>
    </row>
    <row r="342" spans="3:25" hidden="1">
      <c r="C342" s="7" t="s">
        <v>1278</v>
      </c>
      <c r="D342" s="8" t="s">
        <v>1279</v>
      </c>
      <c r="E342" s="7" t="s">
        <v>1275</v>
      </c>
      <c r="F342" s="7" t="s">
        <v>1276</v>
      </c>
      <c r="G342" s="9" t="s">
        <v>1277</v>
      </c>
      <c r="H342" s="7" t="s">
        <v>1264</v>
      </c>
      <c r="I342" s="9" t="s">
        <v>1265</v>
      </c>
      <c r="J342" s="10" t="s">
        <v>1266</v>
      </c>
      <c r="K342" s="7" t="str">
        <f t="shared" si="5"/>
        <v>F</v>
      </c>
      <c r="L342" s="10" t="s">
        <v>1266</v>
      </c>
      <c r="M342" s="11"/>
      <c r="N342" s="11"/>
      <c r="Y342" s="13" t="s">
        <v>1278</v>
      </c>
    </row>
    <row r="343" spans="3:25" hidden="1">
      <c r="C343" s="7" t="s">
        <v>1280</v>
      </c>
      <c r="D343" s="8" t="s">
        <v>1281</v>
      </c>
      <c r="E343" s="7" t="s">
        <v>1282</v>
      </c>
      <c r="F343" s="7" t="s">
        <v>1283</v>
      </c>
      <c r="G343" s="9" t="s">
        <v>1284</v>
      </c>
      <c r="H343" s="7" t="s">
        <v>1285</v>
      </c>
      <c r="I343" s="9" t="s">
        <v>1265</v>
      </c>
      <c r="J343" s="10" t="s">
        <v>1266</v>
      </c>
      <c r="K343" s="7" t="str">
        <f t="shared" si="5"/>
        <v>F</v>
      </c>
      <c r="L343" s="10" t="s">
        <v>1266</v>
      </c>
      <c r="M343" s="11"/>
      <c r="N343" s="11"/>
      <c r="Y343" s="13" t="s">
        <v>1280</v>
      </c>
    </row>
    <row r="344" spans="3:25" hidden="1">
      <c r="C344" s="7" t="s">
        <v>1286</v>
      </c>
      <c r="D344" s="8" t="s">
        <v>1287</v>
      </c>
      <c r="E344" s="7" t="s">
        <v>1288</v>
      </c>
      <c r="F344" s="7" t="s">
        <v>1283</v>
      </c>
      <c r="G344" s="9" t="s">
        <v>1284</v>
      </c>
      <c r="H344" s="7" t="s">
        <v>1285</v>
      </c>
      <c r="I344" s="9" t="s">
        <v>1265</v>
      </c>
      <c r="J344" s="10" t="s">
        <v>1266</v>
      </c>
      <c r="K344" s="7" t="str">
        <f t="shared" si="5"/>
        <v>F</v>
      </c>
      <c r="L344" s="10" t="s">
        <v>1266</v>
      </c>
      <c r="M344" s="11"/>
      <c r="N344" s="11"/>
      <c r="Y344" s="13" t="s">
        <v>1286</v>
      </c>
    </row>
    <row r="345" spans="3:25" hidden="1">
      <c r="C345" s="7" t="s">
        <v>1289</v>
      </c>
      <c r="D345" s="8" t="s">
        <v>1290</v>
      </c>
      <c r="E345" s="7" t="s">
        <v>1291</v>
      </c>
      <c r="F345" s="7" t="s">
        <v>1283</v>
      </c>
      <c r="G345" s="9" t="s">
        <v>1284</v>
      </c>
      <c r="H345" s="7" t="s">
        <v>1285</v>
      </c>
      <c r="I345" s="9" t="s">
        <v>1265</v>
      </c>
      <c r="J345" s="10" t="s">
        <v>1266</v>
      </c>
      <c r="K345" s="7" t="str">
        <f t="shared" si="5"/>
        <v>F</v>
      </c>
      <c r="L345" s="10" t="s">
        <v>1266</v>
      </c>
      <c r="M345" s="11"/>
      <c r="N345" s="11"/>
      <c r="Y345" s="13" t="s">
        <v>1289</v>
      </c>
    </row>
    <row r="346" spans="3:25" hidden="1">
      <c r="C346" s="7" t="s">
        <v>1292</v>
      </c>
      <c r="D346" s="8" t="s">
        <v>1293</v>
      </c>
      <c r="E346" s="7" t="s">
        <v>1291</v>
      </c>
      <c r="F346" s="7" t="s">
        <v>1283</v>
      </c>
      <c r="G346" s="9" t="s">
        <v>1284</v>
      </c>
      <c r="H346" s="7" t="s">
        <v>1285</v>
      </c>
      <c r="I346" s="9" t="s">
        <v>1265</v>
      </c>
      <c r="J346" s="10" t="s">
        <v>1266</v>
      </c>
      <c r="K346" s="7" t="str">
        <f t="shared" si="5"/>
        <v>F</v>
      </c>
      <c r="L346" s="10" t="s">
        <v>1266</v>
      </c>
      <c r="M346" s="11"/>
      <c r="N346" s="11"/>
      <c r="Y346" s="13" t="s">
        <v>1292</v>
      </c>
    </row>
    <row r="347" spans="3:25" hidden="1">
      <c r="C347" s="7" t="s">
        <v>1294</v>
      </c>
      <c r="D347" s="8" t="s">
        <v>1295</v>
      </c>
      <c r="E347" s="7" t="s">
        <v>1296</v>
      </c>
      <c r="F347" s="7" t="s">
        <v>1297</v>
      </c>
      <c r="G347" s="9" t="s">
        <v>1284</v>
      </c>
      <c r="H347" s="7" t="s">
        <v>1285</v>
      </c>
      <c r="I347" s="9" t="s">
        <v>1265</v>
      </c>
      <c r="J347" s="10" t="s">
        <v>1266</v>
      </c>
      <c r="K347" s="7" t="str">
        <f t="shared" si="5"/>
        <v>F</v>
      </c>
      <c r="L347" s="10" t="s">
        <v>1266</v>
      </c>
      <c r="M347" s="11"/>
      <c r="N347" s="11"/>
      <c r="Y347" s="13" t="s">
        <v>1294</v>
      </c>
    </row>
    <row r="348" spans="3:25" hidden="1">
      <c r="C348" s="7" t="s">
        <v>1298</v>
      </c>
      <c r="D348" s="8" t="s">
        <v>1299</v>
      </c>
      <c r="E348" s="7" t="s">
        <v>1300</v>
      </c>
      <c r="F348" s="7" t="s">
        <v>1297</v>
      </c>
      <c r="G348" s="9" t="s">
        <v>1284</v>
      </c>
      <c r="H348" s="7" t="s">
        <v>1285</v>
      </c>
      <c r="I348" s="9" t="s">
        <v>1265</v>
      </c>
      <c r="J348" s="10" t="s">
        <v>1266</v>
      </c>
      <c r="K348" s="7" t="str">
        <f t="shared" si="5"/>
        <v>F</v>
      </c>
      <c r="L348" s="10" t="s">
        <v>1266</v>
      </c>
      <c r="M348" s="11"/>
      <c r="N348" s="11"/>
      <c r="Y348" s="13" t="s">
        <v>1298</v>
      </c>
    </row>
    <row r="349" spans="3:25" hidden="1">
      <c r="C349" s="7" t="s">
        <v>1301</v>
      </c>
      <c r="D349" s="8" t="s">
        <v>1302</v>
      </c>
      <c r="E349" s="7" t="s">
        <v>1303</v>
      </c>
      <c r="F349" s="7" t="s">
        <v>1304</v>
      </c>
      <c r="G349" s="9" t="s">
        <v>1284</v>
      </c>
      <c r="H349" s="7" t="s">
        <v>1285</v>
      </c>
      <c r="I349" s="9" t="s">
        <v>1265</v>
      </c>
      <c r="J349" s="10" t="s">
        <v>1266</v>
      </c>
      <c r="K349" s="7" t="str">
        <f t="shared" si="5"/>
        <v>F</v>
      </c>
      <c r="L349" s="10" t="s">
        <v>1266</v>
      </c>
      <c r="M349" s="11"/>
      <c r="N349" s="11"/>
      <c r="Y349" s="13" t="s">
        <v>1301</v>
      </c>
    </row>
    <row r="350" spans="3:25" hidden="1">
      <c r="C350" s="7" t="s">
        <v>1305</v>
      </c>
      <c r="D350" s="8" t="s">
        <v>1306</v>
      </c>
      <c r="E350" s="7" t="s">
        <v>1307</v>
      </c>
      <c r="F350" s="7" t="s">
        <v>1304</v>
      </c>
      <c r="G350" s="9" t="s">
        <v>1284</v>
      </c>
      <c r="H350" s="7" t="s">
        <v>1285</v>
      </c>
      <c r="I350" s="9" t="s">
        <v>1265</v>
      </c>
      <c r="J350" s="10" t="s">
        <v>1266</v>
      </c>
      <c r="K350" s="7" t="str">
        <f t="shared" si="5"/>
        <v>F</v>
      </c>
      <c r="L350" s="10" t="s">
        <v>1266</v>
      </c>
      <c r="M350" s="11"/>
      <c r="N350" s="11"/>
      <c r="Y350" s="13" t="s">
        <v>1305</v>
      </c>
    </row>
    <row r="351" spans="3:25" hidden="1">
      <c r="C351" s="7" t="s">
        <v>1308</v>
      </c>
      <c r="D351" s="8" t="s">
        <v>1309</v>
      </c>
      <c r="E351" s="7" t="s">
        <v>1310</v>
      </c>
      <c r="F351" s="7" t="s">
        <v>1311</v>
      </c>
      <c r="G351" s="9" t="s">
        <v>1312</v>
      </c>
      <c r="H351" s="7" t="s">
        <v>1313</v>
      </c>
      <c r="I351" s="9" t="s">
        <v>1265</v>
      </c>
      <c r="J351" s="10" t="s">
        <v>1266</v>
      </c>
      <c r="K351" s="7" t="str">
        <f t="shared" si="5"/>
        <v>F</v>
      </c>
      <c r="L351" s="10" t="s">
        <v>1266</v>
      </c>
      <c r="M351" s="11"/>
      <c r="N351" s="11"/>
      <c r="Y351" s="13" t="s">
        <v>1308</v>
      </c>
    </row>
    <row r="352" spans="3:25" hidden="1">
      <c r="C352" s="7" t="s">
        <v>1314</v>
      </c>
      <c r="D352" s="8" t="s">
        <v>1315</v>
      </c>
      <c r="E352" s="7" t="s">
        <v>1316</v>
      </c>
      <c r="F352" s="7" t="s">
        <v>1311</v>
      </c>
      <c r="G352" s="9" t="s">
        <v>1312</v>
      </c>
      <c r="H352" s="7" t="s">
        <v>1313</v>
      </c>
      <c r="I352" s="9" t="s">
        <v>1265</v>
      </c>
      <c r="J352" s="10" t="s">
        <v>1266</v>
      </c>
      <c r="K352" s="7" t="str">
        <f t="shared" si="5"/>
        <v>F</v>
      </c>
      <c r="L352" s="10" t="s">
        <v>1266</v>
      </c>
      <c r="M352" s="11"/>
      <c r="N352" s="11"/>
      <c r="Y352" s="13" t="s">
        <v>1314</v>
      </c>
    </row>
    <row r="353" spans="3:25" hidden="1">
      <c r="C353" s="7" t="s">
        <v>1317</v>
      </c>
      <c r="D353" s="8" t="s">
        <v>1318</v>
      </c>
      <c r="E353" s="7" t="s">
        <v>1316</v>
      </c>
      <c r="F353" s="7" t="s">
        <v>1311</v>
      </c>
      <c r="G353" s="9" t="s">
        <v>1312</v>
      </c>
      <c r="H353" s="7" t="s">
        <v>1313</v>
      </c>
      <c r="I353" s="9" t="s">
        <v>1265</v>
      </c>
      <c r="J353" s="10" t="s">
        <v>1266</v>
      </c>
      <c r="K353" s="7" t="str">
        <f t="shared" si="5"/>
        <v>F</v>
      </c>
      <c r="L353" s="10" t="s">
        <v>1266</v>
      </c>
      <c r="M353" s="11"/>
      <c r="N353" s="11"/>
      <c r="Y353" s="13" t="s">
        <v>1317</v>
      </c>
    </row>
    <row r="354" spans="3:25" hidden="1">
      <c r="C354" s="7" t="s">
        <v>1319</v>
      </c>
      <c r="D354" s="8" t="s">
        <v>1320</v>
      </c>
      <c r="E354" s="7" t="s">
        <v>1321</v>
      </c>
      <c r="F354" s="7" t="s">
        <v>1311</v>
      </c>
      <c r="G354" s="9" t="s">
        <v>1312</v>
      </c>
      <c r="H354" s="7" t="s">
        <v>1313</v>
      </c>
      <c r="I354" s="9" t="s">
        <v>1265</v>
      </c>
      <c r="J354" s="10" t="s">
        <v>1266</v>
      </c>
      <c r="K354" s="7" t="str">
        <f t="shared" si="5"/>
        <v>F</v>
      </c>
      <c r="L354" s="10" t="s">
        <v>1266</v>
      </c>
      <c r="M354" s="11"/>
      <c r="N354" s="11"/>
      <c r="Y354" s="13" t="s">
        <v>1319</v>
      </c>
    </row>
    <row r="355" spans="3:25" hidden="1">
      <c r="C355" s="7" t="s">
        <v>1322</v>
      </c>
      <c r="D355" s="8" t="s">
        <v>1323</v>
      </c>
      <c r="E355" s="7" t="s">
        <v>1324</v>
      </c>
      <c r="F355" s="7" t="s">
        <v>1325</v>
      </c>
      <c r="G355" s="9" t="s">
        <v>1312</v>
      </c>
      <c r="H355" s="7" t="s">
        <v>1313</v>
      </c>
      <c r="I355" s="9" t="s">
        <v>1265</v>
      </c>
      <c r="J355" s="10" t="s">
        <v>1266</v>
      </c>
      <c r="K355" s="7" t="str">
        <f t="shared" si="5"/>
        <v>F</v>
      </c>
      <c r="L355" s="10" t="s">
        <v>1266</v>
      </c>
      <c r="M355" s="11"/>
      <c r="N355" s="11"/>
      <c r="Y355" s="13" t="s">
        <v>1322</v>
      </c>
    </row>
    <row r="356" spans="3:25" hidden="1">
      <c r="C356" s="7" t="s">
        <v>1326</v>
      </c>
      <c r="D356" s="8" t="s">
        <v>1327</v>
      </c>
      <c r="E356" s="7" t="s">
        <v>1324</v>
      </c>
      <c r="F356" s="7" t="s">
        <v>1325</v>
      </c>
      <c r="G356" s="9" t="s">
        <v>1312</v>
      </c>
      <c r="H356" s="7" t="s">
        <v>1313</v>
      </c>
      <c r="I356" s="9" t="s">
        <v>1265</v>
      </c>
      <c r="J356" s="10" t="s">
        <v>1266</v>
      </c>
      <c r="K356" s="7" t="str">
        <f t="shared" si="5"/>
        <v>F</v>
      </c>
      <c r="L356" s="10" t="s">
        <v>1266</v>
      </c>
      <c r="M356" s="11"/>
      <c r="N356" s="11"/>
      <c r="Y356" s="13" t="s">
        <v>1326</v>
      </c>
    </row>
    <row r="357" spans="3:25" hidden="1">
      <c r="C357" s="7" t="s">
        <v>1328</v>
      </c>
      <c r="D357" s="8" t="s">
        <v>1329</v>
      </c>
      <c r="E357" s="7" t="s">
        <v>1330</v>
      </c>
      <c r="F357" s="7" t="s">
        <v>1325</v>
      </c>
      <c r="G357" s="9" t="s">
        <v>1312</v>
      </c>
      <c r="H357" s="7" t="s">
        <v>1313</v>
      </c>
      <c r="I357" s="9" t="s">
        <v>1265</v>
      </c>
      <c r="J357" s="10" t="s">
        <v>1266</v>
      </c>
      <c r="K357" s="7" t="str">
        <f t="shared" si="5"/>
        <v>F</v>
      </c>
      <c r="L357" s="10" t="s">
        <v>1266</v>
      </c>
      <c r="M357" s="11"/>
      <c r="N357" s="11"/>
      <c r="Y357" s="13" t="s">
        <v>1328</v>
      </c>
    </row>
    <row r="358" spans="3:25" hidden="1">
      <c r="C358" s="7" t="s">
        <v>1331</v>
      </c>
      <c r="D358" s="8" t="s">
        <v>1332</v>
      </c>
      <c r="E358" s="7" t="s">
        <v>1330</v>
      </c>
      <c r="F358" s="7" t="s">
        <v>1325</v>
      </c>
      <c r="G358" s="9" t="s">
        <v>1312</v>
      </c>
      <c r="H358" s="7" t="s">
        <v>1313</v>
      </c>
      <c r="I358" s="9" t="s">
        <v>1265</v>
      </c>
      <c r="J358" s="10" t="s">
        <v>1266</v>
      </c>
      <c r="K358" s="7" t="str">
        <f t="shared" si="5"/>
        <v>F</v>
      </c>
      <c r="L358" s="10" t="s">
        <v>1266</v>
      </c>
      <c r="M358" s="11"/>
      <c r="N358" s="11"/>
      <c r="Y358" s="13" t="s">
        <v>1331</v>
      </c>
    </row>
    <row r="359" spans="3:25" hidden="1">
      <c r="C359" s="7" t="s">
        <v>1333</v>
      </c>
      <c r="D359" s="8" t="s">
        <v>1334</v>
      </c>
      <c r="E359" s="7" t="s">
        <v>1335</v>
      </c>
      <c r="F359" s="7" t="s">
        <v>1325</v>
      </c>
      <c r="G359" s="9" t="s">
        <v>1312</v>
      </c>
      <c r="H359" s="7" t="s">
        <v>1313</v>
      </c>
      <c r="I359" s="9" t="s">
        <v>1265</v>
      </c>
      <c r="J359" s="10" t="s">
        <v>1266</v>
      </c>
      <c r="K359" s="7" t="str">
        <f t="shared" si="5"/>
        <v>F</v>
      </c>
      <c r="L359" s="10" t="s">
        <v>1266</v>
      </c>
      <c r="M359" s="11"/>
      <c r="N359" s="11"/>
      <c r="Y359" s="13" t="s">
        <v>1333</v>
      </c>
    </row>
    <row r="360" spans="3:25" hidden="1">
      <c r="C360" s="7" t="s">
        <v>1336</v>
      </c>
      <c r="D360" s="8" t="s">
        <v>1337</v>
      </c>
      <c r="E360" s="7" t="s">
        <v>1335</v>
      </c>
      <c r="F360" s="7" t="s">
        <v>1325</v>
      </c>
      <c r="G360" s="9" t="s">
        <v>1312</v>
      </c>
      <c r="H360" s="7" t="s">
        <v>1313</v>
      </c>
      <c r="I360" s="9" t="s">
        <v>1265</v>
      </c>
      <c r="J360" s="10" t="s">
        <v>1266</v>
      </c>
      <c r="K360" s="7" t="str">
        <f t="shared" si="5"/>
        <v>F</v>
      </c>
      <c r="L360" s="10" t="s">
        <v>1266</v>
      </c>
      <c r="M360" s="11"/>
      <c r="N360" s="11"/>
      <c r="Y360" s="13" t="s">
        <v>1336</v>
      </c>
    </row>
    <row r="361" spans="3:25" hidden="1">
      <c r="C361" s="7" t="s">
        <v>1338</v>
      </c>
      <c r="D361" s="8" t="s">
        <v>1339</v>
      </c>
      <c r="E361" s="7" t="s">
        <v>1340</v>
      </c>
      <c r="F361" s="7" t="s">
        <v>1341</v>
      </c>
      <c r="G361" s="9" t="s">
        <v>1312</v>
      </c>
      <c r="H361" s="7" t="s">
        <v>1313</v>
      </c>
      <c r="I361" s="9" t="s">
        <v>1265</v>
      </c>
      <c r="J361" s="10" t="s">
        <v>1266</v>
      </c>
      <c r="K361" s="7" t="str">
        <f t="shared" si="5"/>
        <v>F</v>
      </c>
      <c r="L361" s="10" t="s">
        <v>1266</v>
      </c>
      <c r="M361" s="11"/>
      <c r="N361" s="11"/>
      <c r="Y361" s="13" t="s">
        <v>1338</v>
      </c>
    </row>
    <row r="362" spans="3:25" hidden="1">
      <c r="C362" s="7" t="s">
        <v>1342</v>
      </c>
      <c r="D362" s="8" t="s">
        <v>1343</v>
      </c>
      <c r="E362" s="7" t="s">
        <v>1344</v>
      </c>
      <c r="F362" s="7" t="s">
        <v>1341</v>
      </c>
      <c r="G362" s="9" t="s">
        <v>1312</v>
      </c>
      <c r="H362" s="7" t="s">
        <v>1313</v>
      </c>
      <c r="I362" s="9" t="s">
        <v>1265</v>
      </c>
      <c r="J362" s="10" t="s">
        <v>1266</v>
      </c>
      <c r="K362" s="7" t="str">
        <f t="shared" si="5"/>
        <v>F</v>
      </c>
      <c r="L362" s="10" t="s">
        <v>1266</v>
      </c>
      <c r="M362" s="11"/>
      <c r="N362" s="11"/>
      <c r="Y362" s="13" t="s">
        <v>1342</v>
      </c>
    </row>
    <row r="363" spans="3:25" hidden="1">
      <c r="C363" s="7" t="s">
        <v>1345</v>
      </c>
      <c r="D363" s="8" t="s">
        <v>1346</v>
      </c>
      <c r="E363" s="7" t="s">
        <v>1344</v>
      </c>
      <c r="F363" s="7" t="s">
        <v>1341</v>
      </c>
      <c r="G363" s="9" t="s">
        <v>1312</v>
      </c>
      <c r="H363" s="7" t="s">
        <v>1313</v>
      </c>
      <c r="I363" s="9" t="s">
        <v>1265</v>
      </c>
      <c r="J363" s="10" t="s">
        <v>1266</v>
      </c>
      <c r="K363" s="7" t="str">
        <f t="shared" si="5"/>
        <v>F</v>
      </c>
      <c r="L363" s="10" t="s">
        <v>1266</v>
      </c>
      <c r="M363" s="11"/>
      <c r="N363" s="11"/>
      <c r="Y363" s="13" t="s">
        <v>1345</v>
      </c>
    </row>
    <row r="364" spans="3:25" hidden="1">
      <c r="C364" s="7" t="s">
        <v>1347</v>
      </c>
      <c r="D364" s="8" t="s">
        <v>1348</v>
      </c>
      <c r="E364" s="7" t="s">
        <v>1344</v>
      </c>
      <c r="F364" s="7" t="s">
        <v>1341</v>
      </c>
      <c r="G364" s="9" t="s">
        <v>1312</v>
      </c>
      <c r="H364" s="7" t="s">
        <v>1313</v>
      </c>
      <c r="I364" s="9" t="s">
        <v>1265</v>
      </c>
      <c r="J364" s="10" t="s">
        <v>1266</v>
      </c>
      <c r="K364" s="7" t="str">
        <f t="shared" si="5"/>
        <v>F</v>
      </c>
      <c r="L364" s="10" t="s">
        <v>1266</v>
      </c>
      <c r="M364" s="11"/>
      <c r="N364" s="11"/>
      <c r="Y364" s="13" t="s">
        <v>1347</v>
      </c>
    </row>
    <row r="365" spans="3:25" hidden="1">
      <c r="C365" s="7" t="s">
        <v>1349</v>
      </c>
      <c r="D365" s="8" t="s">
        <v>1350</v>
      </c>
      <c r="E365" s="7" t="s">
        <v>1351</v>
      </c>
      <c r="F365" s="7" t="s">
        <v>1341</v>
      </c>
      <c r="G365" s="9" t="s">
        <v>1312</v>
      </c>
      <c r="H365" s="7" t="s">
        <v>1313</v>
      </c>
      <c r="I365" s="9" t="s">
        <v>1265</v>
      </c>
      <c r="J365" s="10" t="s">
        <v>1266</v>
      </c>
      <c r="K365" s="7" t="str">
        <f t="shared" si="5"/>
        <v>F</v>
      </c>
      <c r="L365" s="10" t="s">
        <v>1266</v>
      </c>
      <c r="M365" s="11"/>
      <c r="N365" s="11"/>
      <c r="Y365" s="13" t="s">
        <v>1349</v>
      </c>
    </row>
    <row r="366" spans="3:25" hidden="1">
      <c r="C366" s="7" t="s">
        <v>1352</v>
      </c>
      <c r="D366" s="8" t="s">
        <v>1353</v>
      </c>
      <c r="E366" s="7" t="s">
        <v>1354</v>
      </c>
      <c r="F366" s="7" t="s">
        <v>1341</v>
      </c>
      <c r="G366" s="9" t="s">
        <v>1312</v>
      </c>
      <c r="H366" s="7" t="s">
        <v>1313</v>
      </c>
      <c r="I366" s="9" t="s">
        <v>1265</v>
      </c>
      <c r="J366" s="10" t="s">
        <v>1266</v>
      </c>
      <c r="K366" s="7" t="str">
        <f t="shared" si="5"/>
        <v>F</v>
      </c>
      <c r="L366" s="10" t="s">
        <v>1266</v>
      </c>
      <c r="M366" s="11"/>
      <c r="N366" s="11"/>
      <c r="Y366" s="13" t="s">
        <v>1352</v>
      </c>
    </row>
    <row r="367" spans="3:25" hidden="1">
      <c r="C367" s="7" t="s">
        <v>1355</v>
      </c>
      <c r="D367" s="8" t="s">
        <v>1356</v>
      </c>
      <c r="E367" s="7" t="s">
        <v>1357</v>
      </c>
      <c r="F367" s="7" t="s">
        <v>1341</v>
      </c>
      <c r="G367" s="9" t="s">
        <v>1312</v>
      </c>
      <c r="H367" s="7" t="s">
        <v>1313</v>
      </c>
      <c r="I367" s="9" t="s">
        <v>1265</v>
      </c>
      <c r="J367" s="10" t="s">
        <v>1266</v>
      </c>
      <c r="K367" s="7" t="str">
        <f t="shared" si="5"/>
        <v>F</v>
      </c>
      <c r="L367" s="10" t="s">
        <v>1266</v>
      </c>
      <c r="M367" s="11"/>
      <c r="N367" s="11"/>
      <c r="Y367" s="13" t="s">
        <v>1355</v>
      </c>
    </row>
    <row r="368" spans="3:25" hidden="1">
      <c r="C368" s="7" t="s">
        <v>1358</v>
      </c>
      <c r="D368" s="8" t="s">
        <v>1359</v>
      </c>
      <c r="E368" s="7" t="s">
        <v>1360</v>
      </c>
      <c r="F368" s="7" t="s">
        <v>1361</v>
      </c>
      <c r="G368" s="9" t="s">
        <v>1312</v>
      </c>
      <c r="H368" s="7" t="s">
        <v>1313</v>
      </c>
      <c r="I368" s="9" t="s">
        <v>1265</v>
      </c>
      <c r="J368" s="10" t="s">
        <v>1266</v>
      </c>
      <c r="K368" s="7" t="str">
        <f t="shared" si="5"/>
        <v>F</v>
      </c>
      <c r="L368" s="10" t="s">
        <v>1266</v>
      </c>
      <c r="M368" s="11"/>
      <c r="N368" s="11"/>
      <c r="Y368" s="13" t="s">
        <v>1358</v>
      </c>
    </row>
    <row r="369" spans="3:25" hidden="1">
      <c r="C369" s="7" t="s">
        <v>1362</v>
      </c>
      <c r="D369" s="8" t="s">
        <v>1363</v>
      </c>
      <c r="E369" s="7" t="s">
        <v>1360</v>
      </c>
      <c r="F369" s="7" t="s">
        <v>1361</v>
      </c>
      <c r="G369" s="9" t="s">
        <v>1312</v>
      </c>
      <c r="H369" s="7" t="s">
        <v>1313</v>
      </c>
      <c r="I369" s="9" t="s">
        <v>1265</v>
      </c>
      <c r="J369" s="10" t="s">
        <v>1266</v>
      </c>
      <c r="K369" s="7" t="str">
        <f t="shared" si="5"/>
        <v>F</v>
      </c>
      <c r="L369" s="10" t="s">
        <v>1266</v>
      </c>
      <c r="M369" s="11"/>
      <c r="N369" s="11"/>
      <c r="Y369" s="13" t="s">
        <v>1362</v>
      </c>
    </row>
    <row r="370" spans="3:25" hidden="1">
      <c r="C370" s="7" t="s">
        <v>1364</v>
      </c>
      <c r="D370" s="8" t="s">
        <v>1365</v>
      </c>
      <c r="E370" s="7" t="s">
        <v>1366</v>
      </c>
      <c r="F370" s="7" t="s">
        <v>1361</v>
      </c>
      <c r="G370" s="9" t="s">
        <v>1312</v>
      </c>
      <c r="H370" s="7" t="s">
        <v>1313</v>
      </c>
      <c r="I370" s="9" t="s">
        <v>1265</v>
      </c>
      <c r="J370" s="10" t="s">
        <v>1266</v>
      </c>
      <c r="K370" s="7" t="str">
        <f t="shared" si="5"/>
        <v>F</v>
      </c>
      <c r="L370" s="10" t="s">
        <v>1266</v>
      </c>
      <c r="M370" s="11"/>
      <c r="N370" s="11"/>
      <c r="Y370" s="13" t="s">
        <v>1364</v>
      </c>
    </row>
    <row r="371" spans="3:25" hidden="1">
      <c r="C371" s="7" t="s">
        <v>1367</v>
      </c>
      <c r="D371" s="8" t="s">
        <v>1368</v>
      </c>
      <c r="E371" s="7" t="s">
        <v>1366</v>
      </c>
      <c r="F371" s="7" t="s">
        <v>1361</v>
      </c>
      <c r="G371" s="9" t="s">
        <v>1312</v>
      </c>
      <c r="H371" s="7" t="s">
        <v>1313</v>
      </c>
      <c r="I371" s="9" t="s">
        <v>1265</v>
      </c>
      <c r="J371" s="10" t="s">
        <v>1266</v>
      </c>
      <c r="K371" s="7" t="str">
        <f t="shared" si="5"/>
        <v>F</v>
      </c>
      <c r="L371" s="10" t="s">
        <v>1266</v>
      </c>
      <c r="M371" s="11"/>
      <c r="N371" s="11"/>
      <c r="Y371" s="13" t="s">
        <v>1367</v>
      </c>
    </row>
    <row r="372" spans="3:25" hidden="1">
      <c r="C372" s="7" t="s">
        <v>1369</v>
      </c>
      <c r="D372" s="8" t="s">
        <v>1370</v>
      </c>
      <c r="E372" s="7" t="s">
        <v>1366</v>
      </c>
      <c r="F372" s="7" t="s">
        <v>1361</v>
      </c>
      <c r="G372" s="9" t="s">
        <v>1312</v>
      </c>
      <c r="H372" s="7" t="s">
        <v>1313</v>
      </c>
      <c r="I372" s="9" t="s">
        <v>1265</v>
      </c>
      <c r="J372" s="10" t="s">
        <v>1266</v>
      </c>
      <c r="K372" s="7" t="str">
        <f t="shared" si="5"/>
        <v>F</v>
      </c>
      <c r="L372" s="10" t="s">
        <v>1266</v>
      </c>
      <c r="M372" s="11"/>
      <c r="N372" s="11"/>
      <c r="Y372" s="13" t="s">
        <v>1369</v>
      </c>
    </row>
    <row r="373" spans="3:25" hidden="1">
      <c r="C373" s="7" t="s">
        <v>1371</v>
      </c>
      <c r="D373" s="8" t="s">
        <v>1372</v>
      </c>
      <c r="E373" s="7" t="s">
        <v>1366</v>
      </c>
      <c r="F373" s="7" t="s">
        <v>1361</v>
      </c>
      <c r="G373" s="9" t="s">
        <v>1312</v>
      </c>
      <c r="H373" s="7" t="s">
        <v>1313</v>
      </c>
      <c r="I373" s="9" t="s">
        <v>1265</v>
      </c>
      <c r="J373" s="10" t="s">
        <v>1266</v>
      </c>
      <c r="K373" s="7" t="str">
        <f t="shared" si="5"/>
        <v>F</v>
      </c>
      <c r="L373" s="10" t="s">
        <v>1266</v>
      </c>
      <c r="M373" s="11"/>
      <c r="N373" s="11"/>
      <c r="Y373" s="13" t="s">
        <v>1371</v>
      </c>
    </row>
    <row r="374" spans="3:25" hidden="1">
      <c r="C374" s="7" t="s">
        <v>1373</v>
      </c>
      <c r="D374" s="8" t="s">
        <v>1374</v>
      </c>
      <c r="E374" s="7" t="s">
        <v>1366</v>
      </c>
      <c r="F374" s="7" t="s">
        <v>1361</v>
      </c>
      <c r="G374" s="9" t="s">
        <v>1312</v>
      </c>
      <c r="H374" s="7" t="s">
        <v>1313</v>
      </c>
      <c r="I374" s="9" t="s">
        <v>1265</v>
      </c>
      <c r="J374" s="10" t="s">
        <v>1266</v>
      </c>
      <c r="K374" s="7" t="str">
        <f t="shared" si="5"/>
        <v>F</v>
      </c>
      <c r="L374" s="10" t="s">
        <v>1266</v>
      </c>
      <c r="M374" s="11"/>
      <c r="N374" s="11"/>
      <c r="Y374" s="13" t="s">
        <v>1373</v>
      </c>
    </row>
    <row r="375" spans="3:25" hidden="1">
      <c r="C375" s="7" t="s">
        <v>1375</v>
      </c>
      <c r="D375" s="8" t="s">
        <v>1376</v>
      </c>
      <c r="E375" s="7" t="s">
        <v>1377</v>
      </c>
      <c r="F375" s="7" t="s">
        <v>1378</v>
      </c>
      <c r="G375" s="9" t="s">
        <v>1379</v>
      </c>
      <c r="H375" s="7" t="s">
        <v>1380</v>
      </c>
      <c r="I375" s="9" t="s">
        <v>1381</v>
      </c>
      <c r="J375" s="10" t="s">
        <v>1382</v>
      </c>
      <c r="K375" s="7" t="str">
        <f t="shared" si="5"/>
        <v>G</v>
      </c>
      <c r="L375" s="10" t="s">
        <v>1383</v>
      </c>
      <c r="M375" s="11"/>
      <c r="N375" s="11"/>
      <c r="Y375" s="13" t="s">
        <v>1375</v>
      </c>
    </row>
    <row r="376" spans="3:25" hidden="1">
      <c r="C376" s="7" t="s">
        <v>1384</v>
      </c>
      <c r="D376" s="8" t="s">
        <v>1385</v>
      </c>
      <c r="E376" s="7" t="s">
        <v>1386</v>
      </c>
      <c r="F376" s="7" t="s">
        <v>1378</v>
      </c>
      <c r="G376" s="9" t="s">
        <v>1379</v>
      </c>
      <c r="H376" s="7" t="s">
        <v>1380</v>
      </c>
      <c r="I376" s="9" t="s">
        <v>1381</v>
      </c>
      <c r="J376" s="10" t="s">
        <v>1382</v>
      </c>
      <c r="K376" s="7" t="str">
        <f t="shared" si="5"/>
        <v>G</v>
      </c>
      <c r="L376" s="10" t="s">
        <v>1383</v>
      </c>
      <c r="M376" s="11"/>
      <c r="N376" s="11"/>
      <c r="Y376" s="13" t="s">
        <v>1384</v>
      </c>
    </row>
    <row r="377" spans="3:25" hidden="1">
      <c r="C377" s="7" t="s">
        <v>1387</v>
      </c>
      <c r="D377" s="8" t="s">
        <v>1388</v>
      </c>
      <c r="E377" s="7" t="s">
        <v>1389</v>
      </c>
      <c r="F377" s="7" t="s">
        <v>1390</v>
      </c>
      <c r="G377" s="9" t="s">
        <v>1379</v>
      </c>
      <c r="H377" s="7" t="s">
        <v>1380</v>
      </c>
      <c r="I377" s="9" t="s">
        <v>1381</v>
      </c>
      <c r="J377" s="10" t="s">
        <v>1382</v>
      </c>
      <c r="K377" s="7" t="str">
        <f t="shared" si="5"/>
        <v>G</v>
      </c>
      <c r="L377" s="10" t="s">
        <v>1383</v>
      </c>
      <c r="M377" s="11"/>
      <c r="N377" s="11"/>
      <c r="Y377" s="13" t="s">
        <v>1387</v>
      </c>
    </row>
    <row r="378" spans="3:25" hidden="1">
      <c r="C378" s="7" t="s">
        <v>1391</v>
      </c>
      <c r="D378" s="8" t="s">
        <v>1392</v>
      </c>
      <c r="E378" s="7" t="s">
        <v>1389</v>
      </c>
      <c r="F378" s="7" t="s">
        <v>1390</v>
      </c>
      <c r="G378" s="9" t="s">
        <v>1379</v>
      </c>
      <c r="H378" s="7" t="s">
        <v>1380</v>
      </c>
      <c r="I378" s="9" t="s">
        <v>1381</v>
      </c>
      <c r="J378" s="10" t="s">
        <v>1382</v>
      </c>
      <c r="K378" s="7" t="str">
        <f t="shared" si="5"/>
        <v>G</v>
      </c>
      <c r="L378" s="10" t="s">
        <v>1383</v>
      </c>
      <c r="M378" s="11"/>
      <c r="N378" s="11"/>
      <c r="Y378" s="13" t="s">
        <v>1391</v>
      </c>
    </row>
    <row r="379" spans="3:25" hidden="1">
      <c r="C379" s="7" t="s">
        <v>1393</v>
      </c>
      <c r="D379" s="8" t="s">
        <v>1394</v>
      </c>
      <c r="E379" s="7" t="s">
        <v>1395</v>
      </c>
      <c r="F379" s="7" t="s">
        <v>1396</v>
      </c>
      <c r="G379" s="9" t="s">
        <v>1379</v>
      </c>
      <c r="H379" s="7" t="s">
        <v>1380</v>
      </c>
      <c r="I379" s="9" t="s">
        <v>1381</v>
      </c>
      <c r="J379" s="10" t="s">
        <v>1382</v>
      </c>
      <c r="K379" s="7" t="str">
        <f t="shared" si="5"/>
        <v>G</v>
      </c>
      <c r="L379" s="10" t="s">
        <v>1383</v>
      </c>
      <c r="M379" s="11"/>
      <c r="N379" s="11"/>
      <c r="Y379" s="13" t="s">
        <v>1393</v>
      </c>
    </row>
    <row r="380" spans="3:25" hidden="1">
      <c r="C380" s="7" t="s">
        <v>1397</v>
      </c>
      <c r="D380" s="8" t="s">
        <v>1398</v>
      </c>
      <c r="E380" s="7" t="s">
        <v>1399</v>
      </c>
      <c r="F380" s="7" t="s">
        <v>1396</v>
      </c>
      <c r="G380" s="9" t="s">
        <v>1379</v>
      </c>
      <c r="H380" s="7" t="s">
        <v>1380</v>
      </c>
      <c r="I380" s="9" t="s">
        <v>1381</v>
      </c>
      <c r="J380" s="10" t="s">
        <v>1382</v>
      </c>
      <c r="K380" s="7" t="str">
        <f t="shared" si="5"/>
        <v>G</v>
      </c>
      <c r="L380" s="10" t="s">
        <v>1383</v>
      </c>
      <c r="M380" s="11"/>
      <c r="N380" s="11"/>
      <c r="Y380" s="13" t="s">
        <v>1397</v>
      </c>
    </row>
    <row r="381" spans="3:25" hidden="1">
      <c r="C381" s="7" t="s">
        <v>1400</v>
      </c>
      <c r="D381" s="8" t="s">
        <v>1401</v>
      </c>
      <c r="E381" s="7" t="s">
        <v>1402</v>
      </c>
      <c r="F381" s="7" t="s">
        <v>1403</v>
      </c>
      <c r="G381" s="9" t="s">
        <v>1379</v>
      </c>
      <c r="H381" s="7" t="s">
        <v>1380</v>
      </c>
      <c r="I381" s="9" t="s">
        <v>1381</v>
      </c>
      <c r="J381" s="10" t="s">
        <v>1382</v>
      </c>
      <c r="K381" s="7" t="str">
        <f t="shared" si="5"/>
        <v>G</v>
      </c>
      <c r="L381" s="10" t="s">
        <v>1383</v>
      </c>
      <c r="M381" s="11"/>
      <c r="N381" s="11"/>
      <c r="Y381" s="13" t="s">
        <v>1400</v>
      </c>
    </row>
    <row r="382" spans="3:25" ht="26.4" hidden="1">
      <c r="C382" s="7" t="s">
        <v>1404</v>
      </c>
      <c r="D382" s="8" t="s">
        <v>1405</v>
      </c>
      <c r="E382" s="7" t="s">
        <v>1406</v>
      </c>
      <c r="F382" s="7" t="s">
        <v>1407</v>
      </c>
      <c r="G382" s="9" t="s">
        <v>1408</v>
      </c>
      <c r="H382" s="7" t="s">
        <v>1409</v>
      </c>
      <c r="I382" s="9" t="s">
        <v>1410</v>
      </c>
      <c r="J382" s="10" t="s">
        <v>1382</v>
      </c>
      <c r="K382" s="7" t="str">
        <f t="shared" si="5"/>
        <v>G</v>
      </c>
      <c r="L382" s="10" t="s">
        <v>1383</v>
      </c>
      <c r="M382" s="11"/>
      <c r="N382" s="11"/>
      <c r="Y382" s="13" t="s">
        <v>1404</v>
      </c>
    </row>
    <row r="383" spans="3:25" hidden="1">
      <c r="C383" s="7" t="s">
        <v>1411</v>
      </c>
      <c r="D383" s="8" t="s">
        <v>1412</v>
      </c>
      <c r="E383" s="7" t="s">
        <v>1413</v>
      </c>
      <c r="F383" s="7" t="s">
        <v>1407</v>
      </c>
      <c r="G383" s="9" t="s">
        <v>1408</v>
      </c>
      <c r="H383" s="7" t="s">
        <v>1409</v>
      </c>
      <c r="I383" s="9" t="s">
        <v>1410</v>
      </c>
      <c r="J383" s="10" t="s">
        <v>1382</v>
      </c>
      <c r="K383" s="7" t="str">
        <f t="shared" si="5"/>
        <v>G</v>
      </c>
      <c r="L383" s="10" t="s">
        <v>1383</v>
      </c>
      <c r="M383" s="11"/>
      <c r="N383" s="11"/>
      <c r="Y383" s="13" t="s">
        <v>1411</v>
      </c>
    </row>
    <row r="384" spans="3:25" ht="26.4" hidden="1">
      <c r="C384" s="7" t="s">
        <v>1414</v>
      </c>
      <c r="D384" s="8" t="s">
        <v>1415</v>
      </c>
      <c r="E384" s="7" t="s">
        <v>1413</v>
      </c>
      <c r="F384" s="7" t="s">
        <v>1407</v>
      </c>
      <c r="G384" s="9" t="s">
        <v>1408</v>
      </c>
      <c r="H384" s="7" t="s">
        <v>1409</v>
      </c>
      <c r="I384" s="9" t="s">
        <v>1410</v>
      </c>
      <c r="J384" s="10" t="s">
        <v>1382</v>
      </c>
      <c r="K384" s="7" t="str">
        <f t="shared" si="5"/>
        <v>G</v>
      </c>
      <c r="L384" s="10" t="s">
        <v>1383</v>
      </c>
      <c r="M384" s="11"/>
      <c r="N384" s="11"/>
      <c r="Y384" s="13" t="s">
        <v>1414</v>
      </c>
    </row>
    <row r="385" spans="3:25" hidden="1">
      <c r="C385" s="7" t="s">
        <v>1416</v>
      </c>
      <c r="D385" s="8" t="s">
        <v>1417</v>
      </c>
      <c r="E385" s="7" t="s">
        <v>1418</v>
      </c>
      <c r="F385" s="7" t="s">
        <v>1407</v>
      </c>
      <c r="G385" s="9" t="s">
        <v>1408</v>
      </c>
      <c r="H385" s="7" t="s">
        <v>1409</v>
      </c>
      <c r="I385" s="9" t="s">
        <v>1410</v>
      </c>
      <c r="J385" s="10" t="s">
        <v>1382</v>
      </c>
      <c r="K385" s="7" t="str">
        <f t="shared" si="5"/>
        <v>G</v>
      </c>
      <c r="L385" s="10" t="s">
        <v>1383</v>
      </c>
      <c r="M385" s="11"/>
      <c r="N385" s="11"/>
      <c r="Y385" s="13" t="s">
        <v>1416</v>
      </c>
    </row>
    <row r="386" spans="3:25" ht="26.4" hidden="1">
      <c r="C386" s="7" t="s">
        <v>1419</v>
      </c>
      <c r="D386" s="8" t="s">
        <v>1420</v>
      </c>
      <c r="E386" s="7" t="s">
        <v>1421</v>
      </c>
      <c r="F386" s="7" t="s">
        <v>1407</v>
      </c>
      <c r="G386" s="9" t="s">
        <v>1408</v>
      </c>
      <c r="H386" s="7" t="s">
        <v>1409</v>
      </c>
      <c r="I386" s="9" t="s">
        <v>1410</v>
      </c>
      <c r="J386" s="10" t="s">
        <v>1382</v>
      </c>
      <c r="K386" s="7" t="str">
        <f t="shared" si="5"/>
        <v>G</v>
      </c>
      <c r="L386" s="10" t="s">
        <v>1383</v>
      </c>
      <c r="M386" s="11"/>
      <c r="N386" s="11"/>
      <c r="Y386" s="13" t="s">
        <v>1419</v>
      </c>
    </row>
    <row r="387" spans="3:25" ht="26.4" hidden="1">
      <c r="C387" s="7" t="s">
        <v>1422</v>
      </c>
      <c r="D387" s="8" t="s">
        <v>1423</v>
      </c>
      <c r="E387" s="7" t="s">
        <v>1424</v>
      </c>
      <c r="F387" s="7" t="s">
        <v>1407</v>
      </c>
      <c r="G387" s="9" t="s">
        <v>1408</v>
      </c>
      <c r="H387" s="7" t="s">
        <v>1409</v>
      </c>
      <c r="I387" s="9" t="s">
        <v>1410</v>
      </c>
      <c r="J387" s="10" t="s">
        <v>1382</v>
      </c>
      <c r="K387" s="7" t="str">
        <f t="shared" si="5"/>
        <v>G</v>
      </c>
      <c r="L387" s="10" t="s">
        <v>1383</v>
      </c>
      <c r="M387" s="11"/>
      <c r="N387" s="11"/>
      <c r="Y387" s="13" t="s">
        <v>1422</v>
      </c>
    </row>
    <row r="388" spans="3:25" ht="26.4" hidden="1">
      <c r="C388" s="7" t="s">
        <v>1425</v>
      </c>
      <c r="D388" s="8" t="s">
        <v>1426</v>
      </c>
      <c r="E388" s="7" t="s">
        <v>1427</v>
      </c>
      <c r="F388" s="7" t="s">
        <v>1407</v>
      </c>
      <c r="G388" s="9" t="s">
        <v>1408</v>
      </c>
      <c r="H388" s="7" t="s">
        <v>1409</v>
      </c>
      <c r="I388" s="9" t="s">
        <v>1410</v>
      </c>
      <c r="J388" s="10" t="s">
        <v>1382</v>
      </c>
      <c r="K388" s="7" t="str">
        <f t="shared" si="5"/>
        <v>G</v>
      </c>
      <c r="L388" s="10" t="s">
        <v>1383</v>
      </c>
      <c r="M388" s="11"/>
      <c r="N388" s="11"/>
      <c r="Y388" s="13" t="s">
        <v>1425</v>
      </c>
    </row>
    <row r="389" spans="3:25" hidden="1">
      <c r="C389" s="7" t="s">
        <v>1428</v>
      </c>
      <c r="D389" s="8" t="s">
        <v>1429</v>
      </c>
      <c r="E389" s="7" t="s">
        <v>1430</v>
      </c>
      <c r="F389" s="7" t="s">
        <v>1407</v>
      </c>
      <c r="G389" s="9" t="s">
        <v>1408</v>
      </c>
      <c r="H389" s="7" t="s">
        <v>1409</v>
      </c>
      <c r="I389" s="9" t="s">
        <v>1410</v>
      </c>
      <c r="J389" s="10" t="s">
        <v>1382</v>
      </c>
      <c r="K389" s="7" t="str">
        <f t="shared" si="5"/>
        <v>G</v>
      </c>
      <c r="L389" s="10" t="s">
        <v>1383</v>
      </c>
      <c r="M389" s="11"/>
      <c r="N389" s="11"/>
      <c r="Y389" s="13" t="s">
        <v>1428</v>
      </c>
    </row>
    <row r="390" spans="3:25" hidden="1">
      <c r="C390" s="7" t="s">
        <v>1431</v>
      </c>
      <c r="D390" s="8" t="s">
        <v>1432</v>
      </c>
      <c r="E390" s="7" t="s">
        <v>1430</v>
      </c>
      <c r="F390" s="7" t="s">
        <v>1407</v>
      </c>
      <c r="G390" s="9" t="s">
        <v>1408</v>
      </c>
      <c r="H390" s="7" t="s">
        <v>1409</v>
      </c>
      <c r="I390" s="9" t="s">
        <v>1410</v>
      </c>
      <c r="J390" s="10" t="s">
        <v>1382</v>
      </c>
      <c r="K390" s="7" t="str">
        <f t="shared" si="5"/>
        <v>G</v>
      </c>
      <c r="L390" s="10" t="s">
        <v>1383</v>
      </c>
      <c r="M390" s="11"/>
      <c r="N390" s="11"/>
      <c r="Y390" s="13" t="s">
        <v>1431</v>
      </c>
    </row>
    <row r="391" spans="3:25" ht="26.4" hidden="1">
      <c r="C391" s="7" t="s">
        <v>1433</v>
      </c>
      <c r="D391" s="8" t="s">
        <v>1434</v>
      </c>
      <c r="E391" s="7" t="s">
        <v>1435</v>
      </c>
      <c r="F391" s="7" t="s">
        <v>1407</v>
      </c>
      <c r="G391" s="9" t="s">
        <v>1408</v>
      </c>
      <c r="H391" s="7" t="s">
        <v>1409</v>
      </c>
      <c r="I391" s="9" t="s">
        <v>1410</v>
      </c>
      <c r="J391" s="10" t="s">
        <v>1382</v>
      </c>
      <c r="K391" s="7" t="str">
        <f t="shared" ref="K391:K454" si="6">MID(J391,1,1)</f>
        <v>G</v>
      </c>
      <c r="L391" s="10" t="s">
        <v>1383</v>
      </c>
      <c r="M391" s="11"/>
      <c r="N391" s="11"/>
      <c r="Y391" s="13" t="s">
        <v>1433</v>
      </c>
    </row>
    <row r="392" spans="3:25" hidden="1">
      <c r="C392" s="7" t="s">
        <v>1436</v>
      </c>
      <c r="D392" s="8" t="s">
        <v>1437</v>
      </c>
      <c r="E392" s="7" t="s">
        <v>1438</v>
      </c>
      <c r="F392" s="7" t="s">
        <v>1407</v>
      </c>
      <c r="G392" s="9" t="s">
        <v>1408</v>
      </c>
      <c r="H392" s="7" t="s">
        <v>1409</v>
      </c>
      <c r="I392" s="9" t="s">
        <v>1410</v>
      </c>
      <c r="J392" s="10" t="s">
        <v>1382</v>
      </c>
      <c r="K392" s="7" t="str">
        <f t="shared" si="6"/>
        <v>G</v>
      </c>
      <c r="L392" s="10" t="s">
        <v>1383</v>
      </c>
      <c r="M392" s="11"/>
      <c r="N392" s="11"/>
      <c r="Y392" s="13" t="s">
        <v>1436</v>
      </c>
    </row>
    <row r="393" spans="3:25" hidden="1">
      <c r="C393" s="7" t="s">
        <v>1439</v>
      </c>
      <c r="D393" s="8" t="s">
        <v>1440</v>
      </c>
      <c r="E393" s="7" t="s">
        <v>1438</v>
      </c>
      <c r="F393" s="7" t="s">
        <v>1407</v>
      </c>
      <c r="G393" s="9" t="s">
        <v>1408</v>
      </c>
      <c r="H393" s="7" t="s">
        <v>1409</v>
      </c>
      <c r="I393" s="9" t="s">
        <v>1410</v>
      </c>
      <c r="J393" s="10" t="s">
        <v>1382</v>
      </c>
      <c r="K393" s="7" t="str">
        <f t="shared" si="6"/>
        <v>G</v>
      </c>
      <c r="L393" s="10" t="s">
        <v>1383</v>
      </c>
      <c r="M393" s="11"/>
      <c r="N393" s="11"/>
      <c r="Y393" s="13" t="s">
        <v>1439</v>
      </c>
    </row>
    <row r="394" spans="3:25" ht="26.4" hidden="1">
      <c r="C394" s="7" t="s">
        <v>1441</v>
      </c>
      <c r="D394" s="8" t="s">
        <v>1442</v>
      </c>
      <c r="E394" s="7" t="s">
        <v>1443</v>
      </c>
      <c r="F394" s="7" t="s">
        <v>1444</v>
      </c>
      <c r="G394" s="9" t="s">
        <v>1408</v>
      </c>
      <c r="H394" s="7" t="s">
        <v>1409</v>
      </c>
      <c r="I394" s="9" t="s">
        <v>1410</v>
      </c>
      <c r="J394" s="10" t="s">
        <v>1382</v>
      </c>
      <c r="K394" s="7" t="str">
        <f t="shared" si="6"/>
        <v>G</v>
      </c>
      <c r="L394" s="10" t="s">
        <v>1383</v>
      </c>
      <c r="M394" s="11"/>
      <c r="N394" s="11"/>
      <c r="Y394" s="13" t="s">
        <v>1441</v>
      </c>
    </row>
    <row r="395" spans="3:25" hidden="1">
      <c r="C395" s="7" t="s">
        <v>1445</v>
      </c>
      <c r="D395" s="8" t="s">
        <v>1446</v>
      </c>
      <c r="E395" s="7" t="s">
        <v>1447</v>
      </c>
      <c r="F395" s="7" t="s">
        <v>1444</v>
      </c>
      <c r="G395" s="9" t="s">
        <v>1408</v>
      </c>
      <c r="H395" s="7" t="s">
        <v>1409</v>
      </c>
      <c r="I395" s="9" t="s">
        <v>1410</v>
      </c>
      <c r="J395" s="10" t="s">
        <v>1382</v>
      </c>
      <c r="K395" s="7" t="str">
        <f t="shared" si="6"/>
        <v>G</v>
      </c>
      <c r="L395" s="10" t="s">
        <v>1383</v>
      </c>
      <c r="M395" s="11"/>
      <c r="N395" s="11"/>
      <c r="Y395" s="13" t="s">
        <v>1445</v>
      </c>
    </row>
    <row r="396" spans="3:25" hidden="1">
      <c r="C396" s="7" t="s">
        <v>1448</v>
      </c>
      <c r="D396" s="8" t="s">
        <v>1449</v>
      </c>
      <c r="E396" s="7" t="s">
        <v>1450</v>
      </c>
      <c r="F396" s="7" t="s">
        <v>1444</v>
      </c>
      <c r="G396" s="9" t="s">
        <v>1408</v>
      </c>
      <c r="H396" s="7" t="s">
        <v>1409</v>
      </c>
      <c r="I396" s="9" t="s">
        <v>1410</v>
      </c>
      <c r="J396" s="10" t="s">
        <v>1382</v>
      </c>
      <c r="K396" s="7" t="str">
        <f t="shared" si="6"/>
        <v>G</v>
      </c>
      <c r="L396" s="10" t="s">
        <v>1383</v>
      </c>
      <c r="M396" s="11"/>
      <c r="N396" s="11"/>
      <c r="Y396" s="13" t="s">
        <v>1448</v>
      </c>
    </row>
    <row r="397" spans="3:25" hidden="1">
      <c r="C397" s="7" t="s">
        <v>1451</v>
      </c>
      <c r="D397" s="8" t="s">
        <v>1452</v>
      </c>
      <c r="E397" s="7" t="s">
        <v>1453</v>
      </c>
      <c r="F397" s="7" t="s">
        <v>1444</v>
      </c>
      <c r="G397" s="9" t="s">
        <v>1408</v>
      </c>
      <c r="H397" s="7" t="s">
        <v>1409</v>
      </c>
      <c r="I397" s="9" t="s">
        <v>1410</v>
      </c>
      <c r="J397" s="10" t="s">
        <v>1382</v>
      </c>
      <c r="K397" s="7" t="str">
        <f t="shared" si="6"/>
        <v>G</v>
      </c>
      <c r="L397" s="10" t="s">
        <v>1383</v>
      </c>
      <c r="M397" s="11"/>
      <c r="N397" s="11"/>
      <c r="Y397" s="13" t="s">
        <v>1451</v>
      </c>
    </row>
    <row r="398" spans="3:25" hidden="1">
      <c r="C398" s="7" t="s">
        <v>1454</v>
      </c>
      <c r="D398" s="8" t="s">
        <v>1455</v>
      </c>
      <c r="E398" s="7" t="s">
        <v>1456</v>
      </c>
      <c r="F398" s="7" t="s">
        <v>1457</v>
      </c>
      <c r="G398" s="9" t="s">
        <v>1408</v>
      </c>
      <c r="H398" s="7" t="s">
        <v>1409</v>
      </c>
      <c r="I398" s="9" t="s">
        <v>1410</v>
      </c>
      <c r="J398" s="10" t="s">
        <v>1382</v>
      </c>
      <c r="K398" s="7" t="str">
        <f t="shared" si="6"/>
        <v>G</v>
      </c>
      <c r="L398" s="10" t="s">
        <v>1383</v>
      </c>
      <c r="M398" s="11"/>
      <c r="N398" s="11"/>
      <c r="Y398" s="13" t="s">
        <v>1454</v>
      </c>
    </row>
    <row r="399" spans="3:25" ht="26.4" hidden="1">
      <c r="C399" s="7" t="s">
        <v>1458</v>
      </c>
      <c r="D399" s="8" t="s">
        <v>1459</v>
      </c>
      <c r="E399" s="7" t="s">
        <v>1460</v>
      </c>
      <c r="F399" s="7" t="s">
        <v>1457</v>
      </c>
      <c r="G399" s="9" t="s">
        <v>1408</v>
      </c>
      <c r="H399" s="7" t="s">
        <v>1409</v>
      </c>
      <c r="I399" s="9" t="s">
        <v>1410</v>
      </c>
      <c r="J399" s="10" t="s">
        <v>1382</v>
      </c>
      <c r="K399" s="7" t="str">
        <f t="shared" si="6"/>
        <v>G</v>
      </c>
      <c r="L399" s="10" t="s">
        <v>1383</v>
      </c>
      <c r="M399" s="11"/>
      <c r="N399" s="11"/>
      <c r="Y399" s="13" t="s">
        <v>1458</v>
      </c>
    </row>
    <row r="400" spans="3:25" ht="26.4" hidden="1">
      <c r="C400" s="7" t="s">
        <v>1461</v>
      </c>
      <c r="D400" s="8" t="s">
        <v>1462</v>
      </c>
      <c r="E400" s="7" t="s">
        <v>1460</v>
      </c>
      <c r="F400" s="7" t="s">
        <v>1457</v>
      </c>
      <c r="G400" s="9" t="s">
        <v>1408</v>
      </c>
      <c r="H400" s="7" t="s">
        <v>1409</v>
      </c>
      <c r="I400" s="9" t="s">
        <v>1410</v>
      </c>
      <c r="J400" s="10" t="s">
        <v>1382</v>
      </c>
      <c r="K400" s="7" t="str">
        <f t="shared" si="6"/>
        <v>G</v>
      </c>
      <c r="L400" s="10" t="s">
        <v>1383</v>
      </c>
      <c r="M400" s="11"/>
      <c r="N400" s="11"/>
      <c r="Y400" s="13" t="s">
        <v>1461</v>
      </c>
    </row>
    <row r="401" spans="3:25" hidden="1">
      <c r="C401" s="7" t="s">
        <v>1463</v>
      </c>
      <c r="D401" s="8" t="s">
        <v>1464</v>
      </c>
      <c r="E401" s="7" t="s">
        <v>1460</v>
      </c>
      <c r="F401" s="7" t="s">
        <v>1457</v>
      </c>
      <c r="G401" s="9" t="s">
        <v>1408</v>
      </c>
      <c r="H401" s="7" t="s">
        <v>1409</v>
      </c>
      <c r="I401" s="9" t="s">
        <v>1410</v>
      </c>
      <c r="J401" s="10" t="s">
        <v>1382</v>
      </c>
      <c r="K401" s="7" t="str">
        <f t="shared" si="6"/>
        <v>G</v>
      </c>
      <c r="L401" s="10" t="s">
        <v>1383</v>
      </c>
      <c r="M401" s="11"/>
      <c r="N401" s="11"/>
      <c r="Y401" s="13" t="s">
        <v>1463</v>
      </c>
    </row>
    <row r="402" spans="3:25" ht="26.4" hidden="1">
      <c r="C402" s="7" t="s">
        <v>1465</v>
      </c>
      <c r="D402" s="8" t="s">
        <v>1466</v>
      </c>
      <c r="E402" s="7" t="s">
        <v>1467</v>
      </c>
      <c r="F402" s="7" t="s">
        <v>1457</v>
      </c>
      <c r="G402" s="9" t="s">
        <v>1408</v>
      </c>
      <c r="H402" s="7" t="s">
        <v>1409</v>
      </c>
      <c r="I402" s="9" t="s">
        <v>1410</v>
      </c>
      <c r="J402" s="10" t="s">
        <v>1382</v>
      </c>
      <c r="K402" s="7" t="str">
        <f t="shared" si="6"/>
        <v>G</v>
      </c>
      <c r="L402" s="10" t="s">
        <v>1383</v>
      </c>
      <c r="M402" s="11"/>
      <c r="N402" s="11"/>
      <c r="Y402" s="13" t="s">
        <v>1465</v>
      </c>
    </row>
    <row r="403" spans="3:25" hidden="1">
      <c r="C403" s="7" t="s">
        <v>1468</v>
      </c>
      <c r="D403" s="8" t="s">
        <v>1469</v>
      </c>
      <c r="E403" s="7" t="s">
        <v>1470</v>
      </c>
      <c r="F403" s="7" t="s">
        <v>1457</v>
      </c>
      <c r="G403" s="9" t="s">
        <v>1408</v>
      </c>
      <c r="H403" s="7" t="s">
        <v>1409</v>
      </c>
      <c r="I403" s="9" t="s">
        <v>1410</v>
      </c>
      <c r="J403" s="10" t="s">
        <v>1382</v>
      </c>
      <c r="K403" s="7" t="str">
        <f t="shared" si="6"/>
        <v>G</v>
      </c>
      <c r="L403" s="10" t="s">
        <v>1383</v>
      </c>
      <c r="M403" s="11"/>
      <c r="N403" s="11"/>
      <c r="Y403" s="13" t="s">
        <v>1468</v>
      </c>
    </row>
    <row r="404" spans="3:25" ht="26.4" hidden="1">
      <c r="C404" s="7" t="s">
        <v>1471</v>
      </c>
      <c r="D404" s="8" t="s">
        <v>1472</v>
      </c>
      <c r="E404" s="7" t="s">
        <v>1473</v>
      </c>
      <c r="F404" s="7" t="s">
        <v>1457</v>
      </c>
      <c r="G404" s="9" t="s">
        <v>1408</v>
      </c>
      <c r="H404" s="7" t="s">
        <v>1409</v>
      </c>
      <c r="I404" s="9" t="s">
        <v>1410</v>
      </c>
      <c r="J404" s="10" t="s">
        <v>1382</v>
      </c>
      <c r="K404" s="7" t="str">
        <f t="shared" si="6"/>
        <v>G</v>
      </c>
      <c r="L404" s="10" t="s">
        <v>1383</v>
      </c>
      <c r="M404" s="11"/>
      <c r="N404" s="11"/>
      <c r="Y404" s="13" t="s">
        <v>1471</v>
      </c>
    </row>
    <row r="405" spans="3:25" ht="26.4" hidden="1">
      <c r="C405" s="7" t="s">
        <v>1474</v>
      </c>
      <c r="D405" s="8" t="s">
        <v>1475</v>
      </c>
      <c r="E405" s="7" t="s">
        <v>1476</v>
      </c>
      <c r="F405" s="7" t="s">
        <v>1457</v>
      </c>
      <c r="G405" s="9" t="s">
        <v>1408</v>
      </c>
      <c r="H405" s="7" t="s">
        <v>1409</v>
      </c>
      <c r="I405" s="9" t="s">
        <v>1410</v>
      </c>
      <c r="J405" s="10" t="s">
        <v>1382</v>
      </c>
      <c r="K405" s="7" t="str">
        <f t="shared" si="6"/>
        <v>G</v>
      </c>
      <c r="L405" s="10" t="s">
        <v>1383</v>
      </c>
      <c r="M405" s="11"/>
      <c r="N405" s="11"/>
      <c r="Y405" s="13" t="s">
        <v>1474</v>
      </c>
    </row>
    <row r="406" spans="3:25" ht="26.4" hidden="1">
      <c r="C406" s="7" t="s">
        <v>1477</v>
      </c>
      <c r="D406" s="8" t="s">
        <v>1478</v>
      </c>
      <c r="E406" s="7" t="s">
        <v>1479</v>
      </c>
      <c r="F406" s="7" t="s">
        <v>1457</v>
      </c>
      <c r="G406" s="9" t="s">
        <v>1408</v>
      </c>
      <c r="H406" s="7" t="s">
        <v>1409</v>
      </c>
      <c r="I406" s="9" t="s">
        <v>1410</v>
      </c>
      <c r="J406" s="10" t="s">
        <v>1382</v>
      </c>
      <c r="K406" s="7" t="str">
        <f t="shared" si="6"/>
        <v>G</v>
      </c>
      <c r="L406" s="10" t="s">
        <v>1383</v>
      </c>
      <c r="M406" s="11"/>
      <c r="N406" s="11"/>
      <c r="Y406" s="13" t="s">
        <v>1477</v>
      </c>
    </row>
    <row r="407" spans="3:25" ht="26.4" hidden="1">
      <c r="C407" s="7" t="s">
        <v>1480</v>
      </c>
      <c r="D407" s="8" t="s">
        <v>1481</v>
      </c>
      <c r="E407" s="7" t="s">
        <v>1482</v>
      </c>
      <c r="F407" s="7" t="s">
        <v>1457</v>
      </c>
      <c r="G407" s="9" t="s">
        <v>1408</v>
      </c>
      <c r="H407" s="7" t="s">
        <v>1409</v>
      </c>
      <c r="I407" s="9" t="s">
        <v>1410</v>
      </c>
      <c r="J407" s="10" t="s">
        <v>1382</v>
      </c>
      <c r="K407" s="7" t="str">
        <f t="shared" si="6"/>
        <v>G</v>
      </c>
      <c r="L407" s="10" t="s">
        <v>1383</v>
      </c>
      <c r="M407" s="11"/>
      <c r="N407" s="11"/>
      <c r="Y407" s="13" t="s">
        <v>1480</v>
      </c>
    </row>
    <row r="408" spans="3:25" ht="26.4" hidden="1">
      <c r="C408" s="7" t="s">
        <v>1483</v>
      </c>
      <c r="D408" s="8" t="s">
        <v>1484</v>
      </c>
      <c r="E408" s="7" t="s">
        <v>1482</v>
      </c>
      <c r="F408" s="7" t="s">
        <v>1457</v>
      </c>
      <c r="G408" s="9" t="s">
        <v>1408</v>
      </c>
      <c r="H408" s="7" t="s">
        <v>1409</v>
      </c>
      <c r="I408" s="9" t="s">
        <v>1410</v>
      </c>
      <c r="J408" s="10" t="s">
        <v>1382</v>
      </c>
      <c r="K408" s="7" t="str">
        <f t="shared" si="6"/>
        <v>G</v>
      </c>
      <c r="L408" s="10" t="s">
        <v>1383</v>
      </c>
      <c r="M408" s="11"/>
      <c r="N408" s="11"/>
      <c r="Y408" s="13" t="s">
        <v>1483</v>
      </c>
    </row>
    <row r="409" spans="3:25" hidden="1">
      <c r="C409" s="7" t="s">
        <v>1485</v>
      </c>
      <c r="D409" s="8" t="s">
        <v>1486</v>
      </c>
      <c r="E409" s="7" t="s">
        <v>1487</v>
      </c>
      <c r="F409" s="7" t="s">
        <v>1457</v>
      </c>
      <c r="G409" s="9" t="s">
        <v>1408</v>
      </c>
      <c r="H409" s="7" t="s">
        <v>1409</v>
      </c>
      <c r="I409" s="9" t="s">
        <v>1410</v>
      </c>
      <c r="J409" s="10" t="s">
        <v>1382</v>
      </c>
      <c r="K409" s="7" t="str">
        <f t="shared" si="6"/>
        <v>G</v>
      </c>
      <c r="L409" s="10" t="s">
        <v>1383</v>
      </c>
      <c r="M409" s="11"/>
      <c r="N409" s="11"/>
      <c r="Y409" s="13" t="s">
        <v>1485</v>
      </c>
    </row>
    <row r="410" spans="3:25" ht="26.4" hidden="1">
      <c r="C410" s="7" t="s">
        <v>1488</v>
      </c>
      <c r="D410" s="8" t="s">
        <v>1489</v>
      </c>
      <c r="E410" s="7" t="s">
        <v>1487</v>
      </c>
      <c r="F410" s="7" t="s">
        <v>1457</v>
      </c>
      <c r="G410" s="9" t="s">
        <v>1408</v>
      </c>
      <c r="H410" s="7" t="s">
        <v>1409</v>
      </c>
      <c r="I410" s="9" t="s">
        <v>1410</v>
      </c>
      <c r="J410" s="10" t="s">
        <v>1382</v>
      </c>
      <c r="K410" s="7" t="str">
        <f t="shared" si="6"/>
        <v>G</v>
      </c>
      <c r="L410" s="10" t="s">
        <v>1383</v>
      </c>
      <c r="M410" s="11"/>
      <c r="N410" s="11"/>
      <c r="Y410" s="13" t="s">
        <v>1488</v>
      </c>
    </row>
    <row r="411" spans="3:25" hidden="1">
      <c r="C411" s="7" t="s">
        <v>1490</v>
      </c>
      <c r="D411" s="8" t="s">
        <v>1491</v>
      </c>
      <c r="E411" s="7" t="s">
        <v>1492</v>
      </c>
      <c r="F411" s="7" t="s">
        <v>1493</v>
      </c>
      <c r="G411" s="9" t="s">
        <v>1408</v>
      </c>
      <c r="H411" s="7" t="s">
        <v>1409</v>
      </c>
      <c r="I411" s="9" t="s">
        <v>1410</v>
      </c>
      <c r="J411" s="10" t="s">
        <v>1382</v>
      </c>
      <c r="K411" s="7" t="str">
        <f t="shared" si="6"/>
        <v>G</v>
      </c>
      <c r="L411" s="10" t="s">
        <v>1383</v>
      </c>
      <c r="M411" s="11"/>
      <c r="N411" s="11"/>
      <c r="Y411" s="13" t="s">
        <v>1490</v>
      </c>
    </row>
    <row r="412" spans="3:25" ht="26.4" hidden="1">
      <c r="C412" s="7" t="s">
        <v>1494</v>
      </c>
      <c r="D412" s="8" t="s">
        <v>1495</v>
      </c>
      <c r="E412" s="7" t="s">
        <v>1496</v>
      </c>
      <c r="F412" s="7" t="s">
        <v>1493</v>
      </c>
      <c r="G412" s="9" t="s">
        <v>1408</v>
      </c>
      <c r="H412" s="7" t="s">
        <v>1409</v>
      </c>
      <c r="I412" s="9" t="s">
        <v>1410</v>
      </c>
      <c r="J412" s="10" t="s">
        <v>1382</v>
      </c>
      <c r="K412" s="7" t="str">
        <f t="shared" si="6"/>
        <v>G</v>
      </c>
      <c r="L412" s="10" t="s">
        <v>1383</v>
      </c>
      <c r="M412" s="11"/>
      <c r="N412" s="11"/>
      <c r="Y412" s="13" t="s">
        <v>1494</v>
      </c>
    </row>
    <row r="413" spans="3:25" ht="26.4" hidden="1">
      <c r="C413" s="7" t="s">
        <v>1497</v>
      </c>
      <c r="D413" s="8" t="s">
        <v>1498</v>
      </c>
      <c r="E413" s="7" t="s">
        <v>1499</v>
      </c>
      <c r="F413" s="7" t="s">
        <v>1493</v>
      </c>
      <c r="G413" s="9" t="s">
        <v>1408</v>
      </c>
      <c r="H413" s="7" t="s">
        <v>1409</v>
      </c>
      <c r="I413" s="9" t="s">
        <v>1410</v>
      </c>
      <c r="J413" s="10" t="s">
        <v>1382</v>
      </c>
      <c r="K413" s="7" t="str">
        <f t="shared" si="6"/>
        <v>G</v>
      </c>
      <c r="L413" s="10" t="s">
        <v>1383</v>
      </c>
      <c r="M413" s="11"/>
      <c r="N413" s="11"/>
      <c r="Y413" s="13" t="s">
        <v>1497</v>
      </c>
    </row>
    <row r="414" spans="3:25" ht="26.4" hidden="1">
      <c r="C414" s="7" t="s">
        <v>1500</v>
      </c>
      <c r="D414" s="8" t="s">
        <v>1501</v>
      </c>
      <c r="E414" s="7" t="s">
        <v>1502</v>
      </c>
      <c r="F414" s="7" t="s">
        <v>1493</v>
      </c>
      <c r="G414" s="9" t="s">
        <v>1408</v>
      </c>
      <c r="H414" s="7" t="s">
        <v>1409</v>
      </c>
      <c r="I414" s="9" t="s">
        <v>1410</v>
      </c>
      <c r="J414" s="10" t="s">
        <v>1382</v>
      </c>
      <c r="K414" s="7" t="str">
        <f t="shared" si="6"/>
        <v>G</v>
      </c>
      <c r="L414" s="10" t="s">
        <v>1383</v>
      </c>
      <c r="M414" s="11"/>
      <c r="N414" s="11"/>
      <c r="Y414" s="13" t="s">
        <v>1500</v>
      </c>
    </row>
    <row r="415" spans="3:25" ht="26.4" hidden="1">
      <c r="C415" s="7" t="s">
        <v>1503</v>
      </c>
      <c r="D415" s="8" t="s">
        <v>1504</v>
      </c>
      <c r="E415" s="7" t="s">
        <v>1505</v>
      </c>
      <c r="F415" s="7" t="s">
        <v>1493</v>
      </c>
      <c r="G415" s="9" t="s">
        <v>1408</v>
      </c>
      <c r="H415" s="7" t="s">
        <v>1409</v>
      </c>
      <c r="I415" s="9" t="s">
        <v>1410</v>
      </c>
      <c r="J415" s="10" t="s">
        <v>1382</v>
      </c>
      <c r="K415" s="7" t="str">
        <f t="shared" si="6"/>
        <v>G</v>
      </c>
      <c r="L415" s="10" t="s">
        <v>1383</v>
      </c>
      <c r="M415" s="11"/>
      <c r="N415" s="11"/>
      <c r="Y415" s="13" t="s">
        <v>1503</v>
      </c>
    </row>
    <row r="416" spans="3:25" ht="26.4" hidden="1">
      <c r="C416" s="7" t="s">
        <v>1506</v>
      </c>
      <c r="D416" s="8" t="s">
        <v>1507</v>
      </c>
      <c r="E416" s="7" t="s">
        <v>1508</v>
      </c>
      <c r="F416" s="7" t="s">
        <v>1493</v>
      </c>
      <c r="G416" s="9" t="s">
        <v>1408</v>
      </c>
      <c r="H416" s="7" t="s">
        <v>1409</v>
      </c>
      <c r="I416" s="9" t="s">
        <v>1410</v>
      </c>
      <c r="J416" s="10" t="s">
        <v>1382</v>
      </c>
      <c r="K416" s="7" t="str">
        <f t="shared" si="6"/>
        <v>G</v>
      </c>
      <c r="L416" s="10" t="s">
        <v>1383</v>
      </c>
      <c r="M416" s="11"/>
      <c r="N416" s="11"/>
      <c r="Y416" s="13" t="s">
        <v>1506</v>
      </c>
    </row>
    <row r="417" spans="3:25" ht="26.4" hidden="1">
      <c r="C417" s="7" t="s">
        <v>1509</v>
      </c>
      <c r="D417" s="8" t="s">
        <v>1510</v>
      </c>
      <c r="E417" s="7" t="s">
        <v>1511</v>
      </c>
      <c r="F417" s="7" t="s">
        <v>1493</v>
      </c>
      <c r="G417" s="9" t="s">
        <v>1408</v>
      </c>
      <c r="H417" s="7" t="s">
        <v>1409</v>
      </c>
      <c r="I417" s="9" t="s">
        <v>1410</v>
      </c>
      <c r="J417" s="10" t="s">
        <v>1382</v>
      </c>
      <c r="K417" s="7" t="str">
        <f t="shared" si="6"/>
        <v>G</v>
      </c>
      <c r="L417" s="10" t="s">
        <v>1383</v>
      </c>
      <c r="M417" s="11"/>
      <c r="N417" s="11"/>
      <c r="Y417" s="13" t="s">
        <v>1509</v>
      </c>
    </row>
    <row r="418" spans="3:25" ht="26.4" hidden="1">
      <c r="C418" s="7" t="s">
        <v>1512</v>
      </c>
      <c r="D418" s="8" t="s">
        <v>1513</v>
      </c>
      <c r="E418" s="7" t="s">
        <v>1514</v>
      </c>
      <c r="F418" s="7" t="s">
        <v>1493</v>
      </c>
      <c r="G418" s="9" t="s">
        <v>1408</v>
      </c>
      <c r="H418" s="7" t="s">
        <v>1409</v>
      </c>
      <c r="I418" s="9" t="s">
        <v>1410</v>
      </c>
      <c r="J418" s="10" t="s">
        <v>1382</v>
      </c>
      <c r="K418" s="7" t="str">
        <f t="shared" si="6"/>
        <v>G</v>
      </c>
      <c r="L418" s="10" t="s">
        <v>1383</v>
      </c>
      <c r="M418" s="11"/>
      <c r="N418" s="11"/>
      <c r="Y418" s="13" t="s">
        <v>1512</v>
      </c>
    </row>
    <row r="419" spans="3:25" ht="26.4" hidden="1">
      <c r="C419" s="7" t="s">
        <v>1515</v>
      </c>
      <c r="D419" s="8" t="s">
        <v>1516</v>
      </c>
      <c r="E419" s="7" t="s">
        <v>1517</v>
      </c>
      <c r="F419" s="7" t="s">
        <v>1493</v>
      </c>
      <c r="G419" s="9" t="s">
        <v>1408</v>
      </c>
      <c r="H419" s="7" t="s">
        <v>1409</v>
      </c>
      <c r="I419" s="9" t="s">
        <v>1410</v>
      </c>
      <c r="J419" s="10" t="s">
        <v>1382</v>
      </c>
      <c r="K419" s="7" t="str">
        <f t="shared" si="6"/>
        <v>G</v>
      </c>
      <c r="L419" s="10" t="s">
        <v>1383</v>
      </c>
      <c r="M419" s="11"/>
      <c r="N419" s="11"/>
      <c r="Y419" s="13" t="s">
        <v>1515</v>
      </c>
    </row>
    <row r="420" spans="3:25" ht="26.4" hidden="1">
      <c r="C420" s="7" t="s">
        <v>1518</v>
      </c>
      <c r="D420" s="8" t="s">
        <v>1519</v>
      </c>
      <c r="E420" s="7" t="s">
        <v>1520</v>
      </c>
      <c r="F420" s="7" t="s">
        <v>1521</v>
      </c>
      <c r="G420" s="9" t="s">
        <v>1408</v>
      </c>
      <c r="H420" s="7" t="s">
        <v>1409</v>
      </c>
      <c r="I420" s="9" t="s">
        <v>1410</v>
      </c>
      <c r="J420" s="10" t="s">
        <v>1382</v>
      </c>
      <c r="K420" s="7" t="str">
        <f t="shared" si="6"/>
        <v>G</v>
      </c>
      <c r="L420" s="10" t="s">
        <v>1383</v>
      </c>
      <c r="M420" s="11"/>
      <c r="N420" s="11"/>
      <c r="Y420" s="13" t="s">
        <v>1518</v>
      </c>
    </row>
    <row r="421" spans="3:25" ht="26.4" hidden="1">
      <c r="C421" s="7" t="s">
        <v>1522</v>
      </c>
      <c r="D421" s="8" t="s">
        <v>1523</v>
      </c>
      <c r="E421" s="7" t="s">
        <v>1524</v>
      </c>
      <c r="F421" s="7" t="s">
        <v>1521</v>
      </c>
      <c r="G421" s="9" t="s">
        <v>1408</v>
      </c>
      <c r="H421" s="7" t="s">
        <v>1409</v>
      </c>
      <c r="I421" s="9" t="s">
        <v>1410</v>
      </c>
      <c r="J421" s="10" t="s">
        <v>1382</v>
      </c>
      <c r="K421" s="7" t="str">
        <f t="shared" si="6"/>
        <v>G</v>
      </c>
      <c r="L421" s="10" t="s">
        <v>1383</v>
      </c>
      <c r="M421" s="11"/>
      <c r="N421" s="11"/>
      <c r="Y421" s="13" t="s">
        <v>1522</v>
      </c>
    </row>
    <row r="422" spans="3:25" hidden="1">
      <c r="C422" s="7" t="s">
        <v>1525</v>
      </c>
      <c r="D422" s="8" t="s">
        <v>1526</v>
      </c>
      <c r="E422" s="7" t="s">
        <v>1527</v>
      </c>
      <c r="F422" s="7" t="s">
        <v>1528</v>
      </c>
      <c r="G422" s="9" t="s">
        <v>1408</v>
      </c>
      <c r="H422" s="7" t="s">
        <v>1409</v>
      </c>
      <c r="I422" s="9" t="s">
        <v>1410</v>
      </c>
      <c r="J422" s="10" t="s">
        <v>1382</v>
      </c>
      <c r="K422" s="7" t="str">
        <f t="shared" si="6"/>
        <v>G</v>
      </c>
      <c r="L422" s="10" t="s">
        <v>1383</v>
      </c>
      <c r="M422" s="11"/>
      <c r="N422" s="11"/>
      <c r="Y422" s="13" t="s">
        <v>1525</v>
      </c>
    </row>
    <row r="423" spans="3:25" hidden="1">
      <c r="C423" s="7" t="s">
        <v>1529</v>
      </c>
      <c r="D423" s="8" t="s">
        <v>1530</v>
      </c>
      <c r="E423" s="7" t="s">
        <v>1531</v>
      </c>
      <c r="F423" s="7" t="s">
        <v>1528</v>
      </c>
      <c r="G423" s="9" t="s">
        <v>1408</v>
      </c>
      <c r="H423" s="7" t="s">
        <v>1409</v>
      </c>
      <c r="I423" s="9" t="s">
        <v>1410</v>
      </c>
      <c r="J423" s="10" t="s">
        <v>1382</v>
      </c>
      <c r="K423" s="7" t="str">
        <f t="shared" si="6"/>
        <v>G</v>
      </c>
      <c r="L423" s="10" t="s">
        <v>1383</v>
      </c>
      <c r="M423" s="11"/>
      <c r="N423" s="11"/>
      <c r="Y423" s="13" t="s">
        <v>1529</v>
      </c>
    </row>
    <row r="424" spans="3:25" ht="26.4" hidden="1">
      <c r="C424" s="7" t="s">
        <v>1532</v>
      </c>
      <c r="D424" s="8" t="s">
        <v>1533</v>
      </c>
      <c r="E424" s="7" t="s">
        <v>1534</v>
      </c>
      <c r="F424" s="7" t="s">
        <v>1528</v>
      </c>
      <c r="G424" s="9" t="s">
        <v>1408</v>
      </c>
      <c r="H424" s="7" t="s">
        <v>1409</v>
      </c>
      <c r="I424" s="9" t="s">
        <v>1410</v>
      </c>
      <c r="J424" s="10" t="s">
        <v>1382</v>
      </c>
      <c r="K424" s="7" t="str">
        <f t="shared" si="6"/>
        <v>G</v>
      </c>
      <c r="L424" s="10" t="s">
        <v>1383</v>
      </c>
      <c r="M424" s="11"/>
      <c r="N424" s="11"/>
      <c r="Y424" s="13" t="s">
        <v>1532</v>
      </c>
    </row>
    <row r="425" spans="3:25" ht="26.4" hidden="1">
      <c r="C425" s="7" t="s">
        <v>1535</v>
      </c>
      <c r="D425" s="8" t="s">
        <v>1536</v>
      </c>
      <c r="E425" s="7" t="s">
        <v>1537</v>
      </c>
      <c r="F425" s="7" t="s">
        <v>1528</v>
      </c>
      <c r="G425" s="9" t="s">
        <v>1408</v>
      </c>
      <c r="H425" s="7" t="s">
        <v>1409</v>
      </c>
      <c r="I425" s="9" t="s">
        <v>1410</v>
      </c>
      <c r="J425" s="10" t="s">
        <v>1382</v>
      </c>
      <c r="K425" s="7" t="str">
        <f t="shared" si="6"/>
        <v>G</v>
      </c>
      <c r="L425" s="10" t="s">
        <v>1383</v>
      </c>
      <c r="M425" s="11"/>
      <c r="N425" s="11"/>
      <c r="Y425" s="13" t="s">
        <v>1535</v>
      </c>
    </row>
    <row r="426" spans="3:25" hidden="1">
      <c r="C426" s="7" t="s">
        <v>1538</v>
      </c>
      <c r="D426" s="8" t="s">
        <v>1539</v>
      </c>
      <c r="E426" s="7" t="s">
        <v>1540</v>
      </c>
      <c r="F426" s="7" t="s">
        <v>1528</v>
      </c>
      <c r="G426" s="9" t="s">
        <v>1408</v>
      </c>
      <c r="H426" s="7" t="s">
        <v>1409</v>
      </c>
      <c r="I426" s="9" t="s">
        <v>1410</v>
      </c>
      <c r="J426" s="10" t="s">
        <v>1382</v>
      </c>
      <c r="K426" s="7" t="str">
        <f t="shared" si="6"/>
        <v>G</v>
      </c>
      <c r="L426" s="10" t="s">
        <v>1383</v>
      </c>
      <c r="M426" s="11"/>
      <c r="N426" s="11"/>
      <c r="Y426" s="13" t="s">
        <v>1538</v>
      </c>
    </row>
    <row r="427" spans="3:25" ht="26.4" hidden="1">
      <c r="C427" s="7" t="s">
        <v>1541</v>
      </c>
      <c r="D427" s="8" t="s">
        <v>1542</v>
      </c>
      <c r="E427" s="7" t="s">
        <v>1543</v>
      </c>
      <c r="F427" s="7" t="s">
        <v>1528</v>
      </c>
      <c r="G427" s="9" t="s">
        <v>1408</v>
      </c>
      <c r="H427" s="7" t="s">
        <v>1409</v>
      </c>
      <c r="I427" s="9" t="s">
        <v>1410</v>
      </c>
      <c r="J427" s="10" t="s">
        <v>1382</v>
      </c>
      <c r="K427" s="7" t="str">
        <f t="shared" si="6"/>
        <v>G</v>
      </c>
      <c r="L427" s="10" t="s">
        <v>1383</v>
      </c>
      <c r="M427" s="11"/>
      <c r="N427" s="11"/>
      <c r="Y427" s="13" t="s">
        <v>1541</v>
      </c>
    </row>
    <row r="428" spans="3:25" hidden="1">
      <c r="C428" s="7" t="s">
        <v>1544</v>
      </c>
      <c r="D428" s="8" t="s">
        <v>1545</v>
      </c>
      <c r="E428" s="7" t="s">
        <v>1546</v>
      </c>
      <c r="F428" s="7" t="s">
        <v>1528</v>
      </c>
      <c r="G428" s="9" t="s">
        <v>1408</v>
      </c>
      <c r="H428" s="7" t="s">
        <v>1409</v>
      </c>
      <c r="I428" s="9" t="s">
        <v>1410</v>
      </c>
      <c r="J428" s="10" t="s">
        <v>1382</v>
      </c>
      <c r="K428" s="7" t="str">
        <f t="shared" si="6"/>
        <v>G</v>
      </c>
      <c r="L428" s="10" t="s">
        <v>1383</v>
      </c>
      <c r="M428" s="11"/>
      <c r="N428" s="11"/>
      <c r="Y428" s="13" t="s">
        <v>1544</v>
      </c>
    </row>
    <row r="429" spans="3:25" ht="26.4" hidden="1">
      <c r="C429" s="7" t="s">
        <v>1547</v>
      </c>
      <c r="D429" s="8" t="s">
        <v>1548</v>
      </c>
      <c r="E429" s="7" t="s">
        <v>1546</v>
      </c>
      <c r="F429" s="7" t="s">
        <v>1528</v>
      </c>
      <c r="G429" s="9" t="s">
        <v>1408</v>
      </c>
      <c r="H429" s="7" t="s">
        <v>1409</v>
      </c>
      <c r="I429" s="9" t="s">
        <v>1410</v>
      </c>
      <c r="J429" s="10" t="s">
        <v>1382</v>
      </c>
      <c r="K429" s="7" t="str">
        <f t="shared" si="6"/>
        <v>G</v>
      </c>
      <c r="L429" s="10" t="s">
        <v>1383</v>
      </c>
      <c r="M429" s="11"/>
      <c r="N429" s="11"/>
      <c r="Y429" s="13" t="s">
        <v>1547</v>
      </c>
    </row>
    <row r="430" spans="3:25" ht="26.4" hidden="1">
      <c r="C430" s="7" t="s">
        <v>1549</v>
      </c>
      <c r="D430" s="8" t="s">
        <v>1550</v>
      </c>
      <c r="E430" s="7" t="s">
        <v>1546</v>
      </c>
      <c r="F430" s="7" t="s">
        <v>1528</v>
      </c>
      <c r="G430" s="9" t="s">
        <v>1408</v>
      </c>
      <c r="H430" s="7" t="s">
        <v>1409</v>
      </c>
      <c r="I430" s="9" t="s">
        <v>1410</v>
      </c>
      <c r="J430" s="10" t="s">
        <v>1382</v>
      </c>
      <c r="K430" s="7" t="str">
        <f t="shared" si="6"/>
        <v>G</v>
      </c>
      <c r="L430" s="10" t="s">
        <v>1383</v>
      </c>
      <c r="M430" s="11"/>
      <c r="N430" s="11"/>
      <c r="Y430" s="13" t="s">
        <v>1549</v>
      </c>
    </row>
    <row r="431" spans="3:25" ht="26.4" hidden="1">
      <c r="C431" s="7" t="s">
        <v>1551</v>
      </c>
      <c r="D431" s="8" t="s">
        <v>1552</v>
      </c>
      <c r="E431" s="7" t="s">
        <v>1553</v>
      </c>
      <c r="F431" s="7" t="s">
        <v>1554</v>
      </c>
      <c r="G431" s="9" t="s">
        <v>1408</v>
      </c>
      <c r="H431" s="7" t="s">
        <v>1409</v>
      </c>
      <c r="I431" s="9" t="s">
        <v>1410</v>
      </c>
      <c r="J431" s="10" t="s">
        <v>1382</v>
      </c>
      <c r="K431" s="7" t="str">
        <f t="shared" si="6"/>
        <v>G</v>
      </c>
      <c r="L431" s="10" t="s">
        <v>1383</v>
      </c>
      <c r="M431" s="11"/>
      <c r="N431" s="11"/>
      <c r="Y431" s="13" t="s">
        <v>1551</v>
      </c>
    </row>
    <row r="432" spans="3:25" hidden="1">
      <c r="C432" s="7" t="s">
        <v>1555</v>
      </c>
      <c r="D432" s="8" t="s">
        <v>1556</v>
      </c>
      <c r="E432" s="7" t="s">
        <v>1557</v>
      </c>
      <c r="F432" s="7" t="s">
        <v>1554</v>
      </c>
      <c r="G432" s="9" t="s">
        <v>1408</v>
      </c>
      <c r="H432" s="7" t="s">
        <v>1409</v>
      </c>
      <c r="I432" s="9" t="s">
        <v>1410</v>
      </c>
      <c r="J432" s="10" t="s">
        <v>1382</v>
      </c>
      <c r="K432" s="7" t="str">
        <f t="shared" si="6"/>
        <v>G</v>
      </c>
      <c r="L432" s="10" t="s">
        <v>1383</v>
      </c>
      <c r="M432" s="11"/>
      <c r="N432" s="11"/>
      <c r="Y432" s="13" t="s">
        <v>1555</v>
      </c>
    </row>
    <row r="433" spans="3:25" ht="26.4" hidden="1">
      <c r="C433" s="7" t="s">
        <v>1558</v>
      </c>
      <c r="D433" s="8" t="s">
        <v>1559</v>
      </c>
      <c r="E433" s="7" t="s">
        <v>1560</v>
      </c>
      <c r="F433" s="7" t="s">
        <v>1554</v>
      </c>
      <c r="G433" s="9" t="s">
        <v>1408</v>
      </c>
      <c r="H433" s="7" t="s">
        <v>1409</v>
      </c>
      <c r="I433" s="9" t="s">
        <v>1410</v>
      </c>
      <c r="J433" s="10" t="s">
        <v>1382</v>
      </c>
      <c r="K433" s="7" t="str">
        <f t="shared" si="6"/>
        <v>G</v>
      </c>
      <c r="L433" s="10" t="s">
        <v>1383</v>
      </c>
      <c r="M433" s="11"/>
      <c r="N433" s="11"/>
      <c r="Y433" s="13" t="s">
        <v>1558</v>
      </c>
    </row>
    <row r="434" spans="3:25" ht="26.4" hidden="1">
      <c r="C434" s="7" t="s">
        <v>1561</v>
      </c>
      <c r="D434" s="8" t="s">
        <v>1562</v>
      </c>
      <c r="E434" s="7" t="s">
        <v>1560</v>
      </c>
      <c r="F434" s="7" t="s">
        <v>1554</v>
      </c>
      <c r="G434" s="9" t="s">
        <v>1408</v>
      </c>
      <c r="H434" s="7" t="s">
        <v>1409</v>
      </c>
      <c r="I434" s="9" t="s">
        <v>1410</v>
      </c>
      <c r="J434" s="10" t="s">
        <v>1382</v>
      </c>
      <c r="K434" s="7" t="str">
        <f t="shared" si="6"/>
        <v>G</v>
      </c>
      <c r="L434" s="10" t="s">
        <v>1383</v>
      </c>
      <c r="M434" s="11"/>
      <c r="N434" s="11"/>
      <c r="Y434" s="13" t="s">
        <v>1561</v>
      </c>
    </row>
    <row r="435" spans="3:25" hidden="1">
      <c r="C435" s="7" t="s">
        <v>1563</v>
      </c>
      <c r="D435" s="8" t="s">
        <v>1564</v>
      </c>
      <c r="E435" s="7" t="s">
        <v>1565</v>
      </c>
      <c r="F435" s="7" t="s">
        <v>1554</v>
      </c>
      <c r="G435" s="9" t="s">
        <v>1408</v>
      </c>
      <c r="H435" s="7" t="s">
        <v>1409</v>
      </c>
      <c r="I435" s="9" t="s">
        <v>1410</v>
      </c>
      <c r="J435" s="10" t="s">
        <v>1382</v>
      </c>
      <c r="K435" s="7" t="str">
        <f t="shared" si="6"/>
        <v>G</v>
      </c>
      <c r="L435" s="10" t="s">
        <v>1383</v>
      </c>
      <c r="M435" s="11"/>
      <c r="N435" s="11"/>
      <c r="Y435" s="13" t="s">
        <v>1563</v>
      </c>
    </row>
    <row r="436" spans="3:25" ht="26.4" hidden="1">
      <c r="C436" s="7" t="s">
        <v>1566</v>
      </c>
      <c r="D436" s="8" t="s">
        <v>1567</v>
      </c>
      <c r="E436" s="7" t="s">
        <v>1565</v>
      </c>
      <c r="F436" s="7" t="s">
        <v>1554</v>
      </c>
      <c r="G436" s="9" t="s">
        <v>1408</v>
      </c>
      <c r="H436" s="7" t="s">
        <v>1409</v>
      </c>
      <c r="I436" s="9" t="s">
        <v>1410</v>
      </c>
      <c r="J436" s="10" t="s">
        <v>1382</v>
      </c>
      <c r="K436" s="7" t="str">
        <f t="shared" si="6"/>
        <v>G</v>
      </c>
      <c r="L436" s="10" t="s">
        <v>1383</v>
      </c>
      <c r="M436" s="11"/>
      <c r="N436" s="11"/>
      <c r="Y436" s="13" t="s">
        <v>1566</v>
      </c>
    </row>
    <row r="437" spans="3:25" hidden="1">
      <c r="C437" s="7" t="s">
        <v>1568</v>
      </c>
      <c r="D437" s="8" t="s">
        <v>1569</v>
      </c>
      <c r="E437" s="7" t="s">
        <v>1570</v>
      </c>
      <c r="F437" s="7" t="s">
        <v>1554</v>
      </c>
      <c r="G437" s="9" t="s">
        <v>1408</v>
      </c>
      <c r="H437" s="7" t="s">
        <v>1409</v>
      </c>
      <c r="I437" s="9" t="s">
        <v>1410</v>
      </c>
      <c r="J437" s="10" t="s">
        <v>1382</v>
      </c>
      <c r="K437" s="7" t="str">
        <f t="shared" si="6"/>
        <v>G</v>
      </c>
      <c r="L437" s="10" t="s">
        <v>1383</v>
      </c>
      <c r="M437" s="11"/>
      <c r="N437" s="11"/>
      <c r="Y437" s="13" t="s">
        <v>1568</v>
      </c>
    </row>
    <row r="438" spans="3:25" ht="26.4" hidden="1">
      <c r="C438" s="7" t="s">
        <v>1571</v>
      </c>
      <c r="D438" s="8" t="s">
        <v>1572</v>
      </c>
      <c r="E438" s="7" t="s">
        <v>1573</v>
      </c>
      <c r="F438" s="7" t="s">
        <v>1554</v>
      </c>
      <c r="G438" s="9" t="s">
        <v>1408</v>
      </c>
      <c r="H438" s="7" t="s">
        <v>1409</v>
      </c>
      <c r="I438" s="9" t="s">
        <v>1410</v>
      </c>
      <c r="J438" s="10" t="s">
        <v>1382</v>
      </c>
      <c r="K438" s="7" t="str">
        <f t="shared" si="6"/>
        <v>G</v>
      </c>
      <c r="L438" s="10" t="s">
        <v>1383</v>
      </c>
      <c r="M438" s="11"/>
      <c r="N438" s="11"/>
      <c r="Y438" s="13" t="s">
        <v>1571</v>
      </c>
    </row>
    <row r="439" spans="3:25" hidden="1">
      <c r="C439" s="7" t="s">
        <v>1574</v>
      </c>
      <c r="D439" s="8" t="s">
        <v>1575</v>
      </c>
      <c r="E439" s="7" t="s">
        <v>1576</v>
      </c>
      <c r="F439" s="7" t="s">
        <v>1554</v>
      </c>
      <c r="G439" s="9" t="s">
        <v>1408</v>
      </c>
      <c r="H439" s="7" t="s">
        <v>1409</v>
      </c>
      <c r="I439" s="9" t="s">
        <v>1410</v>
      </c>
      <c r="J439" s="10" t="s">
        <v>1382</v>
      </c>
      <c r="K439" s="7" t="str">
        <f t="shared" si="6"/>
        <v>G</v>
      </c>
      <c r="L439" s="10" t="s">
        <v>1383</v>
      </c>
      <c r="M439" s="11"/>
      <c r="N439" s="11"/>
      <c r="Y439" s="13" t="s">
        <v>1574</v>
      </c>
    </row>
    <row r="440" spans="3:25" hidden="1">
      <c r="C440" s="7" t="s">
        <v>1577</v>
      </c>
      <c r="D440" s="8" t="s">
        <v>1578</v>
      </c>
      <c r="E440" s="7" t="s">
        <v>1579</v>
      </c>
      <c r="F440" s="7" t="s">
        <v>1580</v>
      </c>
      <c r="G440" s="9" t="s">
        <v>1408</v>
      </c>
      <c r="H440" s="7" t="s">
        <v>1409</v>
      </c>
      <c r="I440" s="9" t="s">
        <v>1410</v>
      </c>
      <c r="J440" s="10" t="s">
        <v>1382</v>
      </c>
      <c r="K440" s="7" t="str">
        <f t="shared" si="6"/>
        <v>G</v>
      </c>
      <c r="L440" s="10" t="s">
        <v>1383</v>
      </c>
      <c r="M440" s="11"/>
      <c r="N440" s="11"/>
      <c r="Y440" s="13" t="s">
        <v>1577</v>
      </c>
    </row>
    <row r="441" spans="3:25" hidden="1">
      <c r="C441" s="7" t="s">
        <v>1581</v>
      </c>
      <c r="D441" s="8" t="s">
        <v>1582</v>
      </c>
      <c r="E441" s="7" t="s">
        <v>1583</v>
      </c>
      <c r="F441" s="7" t="s">
        <v>1584</v>
      </c>
      <c r="G441" s="9" t="s">
        <v>1585</v>
      </c>
      <c r="H441" s="7" t="s">
        <v>1586</v>
      </c>
      <c r="I441" s="9" t="s">
        <v>1587</v>
      </c>
      <c r="J441" s="10" t="s">
        <v>1382</v>
      </c>
      <c r="K441" s="7" t="str">
        <f t="shared" si="6"/>
        <v>G</v>
      </c>
      <c r="L441" s="10" t="s">
        <v>1383</v>
      </c>
      <c r="M441" s="11"/>
      <c r="N441" s="11"/>
      <c r="Y441" s="13" t="s">
        <v>1581</v>
      </c>
    </row>
    <row r="442" spans="3:25" hidden="1">
      <c r="C442" s="7" t="s">
        <v>1588</v>
      </c>
      <c r="D442" s="8" t="s">
        <v>1589</v>
      </c>
      <c r="E442" s="7" t="s">
        <v>1583</v>
      </c>
      <c r="F442" s="7" t="s">
        <v>1584</v>
      </c>
      <c r="G442" s="9" t="s">
        <v>1585</v>
      </c>
      <c r="H442" s="7" t="s">
        <v>1586</v>
      </c>
      <c r="I442" s="9" t="s">
        <v>1587</v>
      </c>
      <c r="J442" s="10" t="s">
        <v>1382</v>
      </c>
      <c r="K442" s="7" t="str">
        <f t="shared" si="6"/>
        <v>G</v>
      </c>
      <c r="L442" s="10" t="s">
        <v>1383</v>
      </c>
      <c r="M442" s="11"/>
      <c r="N442" s="11"/>
      <c r="Y442" s="13" t="s">
        <v>1588</v>
      </c>
    </row>
    <row r="443" spans="3:25" hidden="1">
      <c r="C443" s="7" t="s">
        <v>1590</v>
      </c>
      <c r="D443" s="8" t="s">
        <v>1591</v>
      </c>
      <c r="E443" s="7" t="s">
        <v>1583</v>
      </c>
      <c r="F443" s="7" t="s">
        <v>1584</v>
      </c>
      <c r="G443" s="9" t="s">
        <v>1585</v>
      </c>
      <c r="H443" s="7" t="s">
        <v>1586</v>
      </c>
      <c r="I443" s="9" t="s">
        <v>1587</v>
      </c>
      <c r="J443" s="10" t="s">
        <v>1382</v>
      </c>
      <c r="K443" s="7" t="str">
        <f t="shared" si="6"/>
        <v>G</v>
      </c>
      <c r="L443" s="10" t="s">
        <v>1383</v>
      </c>
      <c r="M443" s="11"/>
      <c r="N443" s="11"/>
      <c r="Y443" s="13" t="s">
        <v>1590</v>
      </c>
    </row>
    <row r="444" spans="3:25" hidden="1">
      <c r="C444" s="7" t="s">
        <v>1592</v>
      </c>
      <c r="D444" s="8" t="s">
        <v>1593</v>
      </c>
      <c r="E444" s="7" t="s">
        <v>1583</v>
      </c>
      <c r="F444" s="7" t="s">
        <v>1584</v>
      </c>
      <c r="G444" s="9" t="s">
        <v>1585</v>
      </c>
      <c r="H444" s="7" t="s">
        <v>1586</v>
      </c>
      <c r="I444" s="9" t="s">
        <v>1587</v>
      </c>
      <c r="J444" s="10" t="s">
        <v>1382</v>
      </c>
      <c r="K444" s="7" t="str">
        <f t="shared" si="6"/>
        <v>G</v>
      </c>
      <c r="L444" s="10" t="s">
        <v>1383</v>
      </c>
      <c r="M444" s="11"/>
      <c r="N444" s="11"/>
      <c r="Y444" s="13" t="s">
        <v>1592</v>
      </c>
    </row>
    <row r="445" spans="3:25" hidden="1">
      <c r="C445" s="7" t="s">
        <v>1594</v>
      </c>
      <c r="D445" s="8" t="s">
        <v>1595</v>
      </c>
      <c r="E445" s="7" t="s">
        <v>1583</v>
      </c>
      <c r="F445" s="7" t="s">
        <v>1584</v>
      </c>
      <c r="G445" s="9" t="s">
        <v>1585</v>
      </c>
      <c r="H445" s="7" t="s">
        <v>1586</v>
      </c>
      <c r="I445" s="9" t="s">
        <v>1587</v>
      </c>
      <c r="J445" s="10" t="s">
        <v>1382</v>
      </c>
      <c r="K445" s="7" t="str">
        <f t="shared" si="6"/>
        <v>G</v>
      </c>
      <c r="L445" s="10" t="s">
        <v>1383</v>
      </c>
      <c r="M445" s="11"/>
      <c r="N445" s="11"/>
      <c r="Y445" s="13" t="s">
        <v>1594</v>
      </c>
    </row>
    <row r="446" spans="3:25" hidden="1">
      <c r="C446" s="7" t="s">
        <v>1596</v>
      </c>
      <c r="D446" s="8" t="s">
        <v>1597</v>
      </c>
      <c r="E446" s="7" t="s">
        <v>1583</v>
      </c>
      <c r="F446" s="7" t="s">
        <v>1584</v>
      </c>
      <c r="G446" s="9" t="s">
        <v>1585</v>
      </c>
      <c r="H446" s="7" t="s">
        <v>1586</v>
      </c>
      <c r="I446" s="9" t="s">
        <v>1587</v>
      </c>
      <c r="J446" s="10" t="s">
        <v>1382</v>
      </c>
      <c r="K446" s="7" t="str">
        <f t="shared" si="6"/>
        <v>G</v>
      </c>
      <c r="L446" s="10" t="s">
        <v>1383</v>
      </c>
      <c r="M446" s="11"/>
      <c r="N446" s="11"/>
      <c r="Y446" s="13" t="s">
        <v>1596</v>
      </c>
    </row>
    <row r="447" spans="3:25" hidden="1">
      <c r="C447" s="7" t="s">
        <v>1598</v>
      </c>
      <c r="D447" s="8" t="s">
        <v>1599</v>
      </c>
      <c r="E447" s="7" t="s">
        <v>1600</v>
      </c>
      <c r="F447" s="7" t="s">
        <v>1584</v>
      </c>
      <c r="G447" s="9" t="s">
        <v>1585</v>
      </c>
      <c r="H447" s="7" t="s">
        <v>1586</v>
      </c>
      <c r="I447" s="9" t="s">
        <v>1587</v>
      </c>
      <c r="J447" s="10" t="s">
        <v>1382</v>
      </c>
      <c r="K447" s="7" t="str">
        <f t="shared" si="6"/>
        <v>G</v>
      </c>
      <c r="L447" s="10" t="s">
        <v>1383</v>
      </c>
      <c r="M447" s="11"/>
      <c r="N447" s="11"/>
      <c r="Y447" s="13" t="s">
        <v>1598</v>
      </c>
    </row>
    <row r="448" spans="3:25" hidden="1">
      <c r="C448" s="7" t="s">
        <v>1601</v>
      </c>
      <c r="D448" s="8" t="s">
        <v>1602</v>
      </c>
      <c r="E448" s="7" t="s">
        <v>1600</v>
      </c>
      <c r="F448" s="7" t="s">
        <v>1584</v>
      </c>
      <c r="G448" s="9" t="s">
        <v>1585</v>
      </c>
      <c r="H448" s="7" t="s">
        <v>1586</v>
      </c>
      <c r="I448" s="9" t="s">
        <v>1587</v>
      </c>
      <c r="J448" s="10" t="s">
        <v>1382</v>
      </c>
      <c r="K448" s="7" t="str">
        <f t="shared" si="6"/>
        <v>G</v>
      </c>
      <c r="L448" s="10" t="s">
        <v>1383</v>
      </c>
      <c r="M448" s="11"/>
      <c r="N448" s="11"/>
      <c r="Y448" s="13" t="s">
        <v>1601</v>
      </c>
    </row>
    <row r="449" spans="3:25" hidden="1">
      <c r="C449" s="7" t="s">
        <v>1603</v>
      </c>
      <c r="D449" s="8" t="s">
        <v>1604</v>
      </c>
      <c r="E449" s="7" t="s">
        <v>1605</v>
      </c>
      <c r="F449" s="7" t="s">
        <v>1606</v>
      </c>
      <c r="G449" s="9" t="s">
        <v>1585</v>
      </c>
      <c r="H449" s="7" t="s">
        <v>1586</v>
      </c>
      <c r="I449" s="9" t="s">
        <v>1587</v>
      </c>
      <c r="J449" s="10" t="s">
        <v>1382</v>
      </c>
      <c r="K449" s="7" t="str">
        <f t="shared" si="6"/>
        <v>G</v>
      </c>
      <c r="L449" s="10" t="s">
        <v>1383</v>
      </c>
      <c r="M449" s="11"/>
      <c r="N449" s="11"/>
      <c r="Y449" s="13" t="s">
        <v>1603</v>
      </c>
    </row>
    <row r="450" spans="3:25" ht="26.4" hidden="1">
      <c r="C450" s="7" t="s">
        <v>1607</v>
      </c>
      <c r="D450" s="8" t="s">
        <v>1608</v>
      </c>
      <c r="E450" s="7" t="s">
        <v>1609</v>
      </c>
      <c r="F450" s="7" t="s">
        <v>1606</v>
      </c>
      <c r="G450" s="9" t="s">
        <v>1585</v>
      </c>
      <c r="H450" s="7" t="s">
        <v>1586</v>
      </c>
      <c r="I450" s="9" t="s">
        <v>1587</v>
      </c>
      <c r="J450" s="10" t="s">
        <v>1382</v>
      </c>
      <c r="K450" s="7" t="str">
        <f t="shared" si="6"/>
        <v>G</v>
      </c>
      <c r="L450" s="10" t="s">
        <v>1383</v>
      </c>
      <c r="M450" s="11"/>
      <c r="N450" s="11"/>
      <c r="Y450" s="13" t="s">
        <v>1607</v>
      </c>
    </row>
    <row r="451" spans="3:25" ht="26.4" hidden="1">
      <c r="C451" s="7" t="s">
        <v>1610</v>
      </c>
      <c r="D451" s="8" t="s">
        <v>1611</v>
      </c>
      <c r="E451" s="7" t="s">
        <v>1612</v>
      </c>
      <c r="F451" s="7" t="s">
        <v>1606</v>
      </c>
      <c r="G451" s="9" t="s">
        <v>1585</v>
      </c>
      <c r="H451" s="7" t="s">
        <v>1586</v>
      </c>
      <c r="I451" s="9" t="s">
        <v>1587</v>
      </c>
      <c r="J451" s="10" t="s">
        <v>1382</v>
      </c>
      <c r="K451" s="7" t="str">
        <f t="shared" si="6"/>
        <v>G</v>
      </c>
      <c r="L451" s="10" t="s">
        <v>1383</v>
      </c>
      <c r="M451" s="11"/>
      <c r="N451" s="11"/>
      <c r="Y451" s="13" t="s">
        <v>1610</v>
      </c>
    </row>
    <row r="452" spans="3:25" ht="26.4" hidden="1">
      <c r="C452" s="7" t="s">
        <v>1613</v>
      </c>
      <c r="D452" s="8" t="s">
        <v>1614</v>
      </c>
      <c r="E452" s="7" t="s">
        <v>1615</v>
      </c>
      <c r="F452" s="7" t="s">
        <v>1606</v>
      </c>
      <c r="G452" s="9" t="s">
        <v>1585</v>
      </c>
      <c r="H452" s="7" t="s">
        <v>1586</v>
      </c>
      <c r="I452" s="9" t="s">
        <v>1587</v>
      </c>
      <c r="J452" s="10" t="s">
        <v>1382</v>
      </c>
      <c r="K452" s="7" t="str">
        <f t="shared" si="6"/>
        <v>G</v>
      </c>
      <c r="L452" s="10" t="s">
        <v>1383</v>
      </c>
      <c r="M452" s="11"/>
      <c r="N452" s="11"/>
      <c r="Y452" s="13" t="s">
        <v>1613</v>
      </c>
    </row>
    <row r="453" spans="3:25" hidden="1">
      <c r="C453" s="7" t="s">
        <v>1616</v>
      </c>
      <c r="D453" s="8" t="s">
        <v>1617</v>
      </c>
      <c r="E453" s="7" t="s">
        <v>1618</v>
      </c>
      <c r="F453" s="7" t="s">
        <v>1606</v>
      </c>
      <c r="G453" s="9" t="s">
        <v>1585</v>
      </c>
      <c r="H453" s="7" t="s">
        <v>1586</v>
      </c>
      <c r="I453" s="9" t="s">
        <v>1587</v>
      </c>
      <c r="J453" s="10" t="s">
        <v>1382</v>
      </c>
      <c r="K453" s="7" t="str">
        <f t="shared" si="6"/>
        <v>G</v>
      </c>
      <c r="L453" s="10" t="s">
        <v>1383</v>
      </c>
      <c r="M453" s="11"/>
      <c r="N453" s="11"/>
      <c r="Y453" s="13" t="s">
        <v>1616</v>
      </c>
    </row>
    <row r="454" spans="3:25" ht="26.4" hidden="1">
      <c r="C454" s="7" t="s">
        <v>1619</v>
      </c>
      <c r="D454" s="8" t="s">
        <v>1620</v>
      </c>
      <c r="E454" s="7" t="s">
        <v>1621</v>
      </c>
      <c r="F454" s="7" t="s">
        <v>1606</v>
      </c>
      <c r="G454" s="9" t="s">
        <v>1585</v>
      </c>
      <c r="H454" s="7" t="s">
        <v>1586</v>
      </c>
      <c r="I454" s="9" t="s">
        <v>1587</v>
      </c>
      <c r="J454" s="10" t="s">
        <v>1382</v>
      </c>
      <c r="K454" s="7" t="str">
        <f t="shared" si="6"/>
        <v>G</v>
      </c>
      <c r="L454" s="10" t="s">
        <v>1383</v>
      </c>
      <c r="M454" s="11"/>
      <c r="N454" s="11"/>
      <c r="Y454" s="13" t="s">
        <v>1619</v>
      </c>
    </row>
    <row r="455" spans="3:25" hidden="1">
      <c r="C455" s="7" t="s">
        <v>1622</v>
      </c>
      <c r="D455" s="8" t="s">
        <v>1623</v>
      </c>
      <c r="E455" s="7" t="s">
        <v>1624</v>
      </c>
      <c r="F455" s="7" t="s">
        <v>1606</v>
      </c>
      <c r="G455" s="9" t="s">
        <v>1585</v>
      </c>
      <c r="H455" s="7" t="s">
        <v>1586</v>
      </c>
      <c r="I455" s="9" t="s">
        <v>1587</v>
      </c>
      <c r="J455" s="10" t="s">
        <v>1382</v>
      </c>
      <c r="K455" s="7" t="str">
        <f t="shared" ref="K455:K518" si="7">MID(J455,1,1)</f>
        <v>G</v>
      </c>
      <c r="L455" s="10" t="s">
        <v>1383</v>
      </c>
      <c r="M455" s="11"/>
      <c r="N455" s="11"/>
      <c r="Y455" s="13" t="s">
        <v>1622</v>
      </c>
    </row>
    <row r="456" spans="3:25" hidden="1">
      <c r="C456" s="7" t="s">
        <v>1625</v>
      </c>
      <c r="D456" s="8" t="s">
        <v>1626</v>
      </c>
      <c r="E456" s="7" t="s">
        <v>1627</v>
      </c>
      <c r="F456" s="7" t="s">
        <v>1628</v>
      </c>
      <c r="G456" s="9" t="s">
        <v>1585</v>
      </c>
      <c r="H456" s="7" t="s">
        <v>1586</v>
      </c>
      <c r="I456" s="9" t="s">
        <v>1587</v>
      </c>
      <c r="J456" s="10" t="s">
        <v>1382</v>
      </c>
      <c r="K456" s="7" t="str">
        <f t="shared" si="7"/>
        <v>G</v>
      </c>
      <c r="L456" s="10" t="s">
        <v>1383</v>
      </c>
      <c r="M456" s="11"/>
      <c r="N456" s="11"/>
      <c r="Y456" s="13" t="s">
        <v>1625</v>
      </c>
    </row>
    <row r="457" spans="3:25" ht="26.4" hidden="1">
      <c r="C457" s="7" t="s">
        <v>1629</v>
      </c>
      <c r="D457" s="8" t="s">
        <v>1630</v>
      </c>
      <c r="E457" s="7" t="s">
        <v>1631</v>
      </c>
      <c r="F457" s="7" t="s">
        <v>1632</v>
      </c>
      <c r="G457" s="9" t="s">
        <v>1585</v>
      </c>
      <c r="H457" s="7" t="s">
        <v>1586</v>
      </c>
      <c r="I457" s="9" t="s">
        <v>1587</v>
      </c>
      <c r="J457" s="10" t="s">
        <v>1382</v>
      </c>
      <c r="K457" s="7" t="str">
        <f t="shared" si="7"/>
        <v>G</v>
      </c>
      <c r="L457" s="10" t="s">
        <v>1383</v>
      </c>
      <c r="M457" s="11"/>
      <c r="N457" s="11"/>
      <c r="Y457" s="13" t="s">
        <v>1629</v>
      </c>
    </row>
    <row r="458" spans="3:25" ht="26.4" hidden="1">
      <c r="C458" s="7" t="s">
        <v>1633</v>
      </c>
      <c r="D458" s="8" t="s">
        <v>1634</v>
      </c>
      <c r="E458" s="7" t="s">
        <v>1635</v>
      </c>
      <c r="F458" s="7" t="s">
        <v>1632</v>
      </c>
      <c r="G458" s="9" t="s">
        <v>1585</v>
      </c>
      <c r="H458" s="7" t="s">
        <v>1586</v>
      </c>
      <c r="I458" s="9" t="s">
        <v>1587</v>
      </c>
      <c r="J458" s="10" t="s">
        <v>1382</v>
      </c>
      <c r="K458" s="7" t="str">
        <f t="shared" si="7"/>
        <v>G</v>
      </c>
      <c r="L458" s="10" t="s">
        <v>1383</v>
      </c>
      <c r="M458" s="11"/>
      <c r="N458" s="11"/>
      <c r="Y458" s="13" t="s">
        <v>1633</v>
      </c>
    </row>
    <row r="459" spans="3:25" hidden="1">
      <c r="C459" s="7" t="s">
        <v>1636</v>
      </c>
      <c r="D459" s="8" t="s">
        <v>1637</v>
      </c>
      <c r="E459" s="7" t="s">
        <v>1638</v>
      </c>
      <c r="F459" s="7" t="s">
        <v>1632</v>
      </c>
      <c r="G459" s="9" t="s">
        <v>1585</v>
      </c>
      <c r="H459" s="7" t="s">
        <v>1586</v>
      </c>
      <c r="I459" s="9" t="s">
        <v>1587</v>
      </c>
      <c r="J459" s="10" t="s">
        <v>1382</v>
      </c>
      <c r="K459" s="7" t="str">
        <f t="shared" si="7"/>
        <v>G</v>
      </c>
      <c r="L459" s="10" t="s">
        <v>1383</v>
      </c>
      <c r="M459" s="11"/>
      <c r="N459" s="11"/>
      <c r="Y459" s="13" t="s">
        <v>1636</v>
      </c>
    </row>
    <row r="460" spans="3:25" hidden="1">
      <c r="C460" s="7" t="s">
        <v>1639</v>
      </c>
      <c r="D460" s="8" t="s">
        <v>1640</v>
      </c>
      <c r="E460" s="7" t="s">
        <v>1641</v>
      </c>
      <c r="F460" s="7" t="s">
        <v>1642</v>
      </c>
      <c r="G460" s="9" t="s">
        <v>1585</v>
      </c>
      <c r="H460" s="7" t="s">
        <v>1586</v>
      </c>
      <c r="I460" s="9" t="s">
        <v>1587</v>
      </c>
      <c r="J460" s="10" t="s">
        <v>1382</v>
      </c>
      <c r="K460" s="7" t="str">
        <f t="shared" si="7"/>
        <v>G</v>
      </c>
      <c r="L460" s="10" t="s">
        <v>1383</v>
      </c>
      <c r="M460" s="11"/>
      <c r="N460" s="11"/>
      <c r="Y460" s="13" t="s">
        <v>1639</v>
      </c>
    </row>
    <row r="461" spans="3:25" ht="26.4" hidden="1">
      <c r="C461" s="7" t="s">
        <v>1643</v>
      </c>
      <c r="D461" s="8" t="s">
        <v>1644</v>
      </c>
      <c r="E461" s="7" t="s">
        <v>1645</v>
      </c>
      <c r="F461" s="7" t="s">
        <v>1642</v>
      </c>
      <c r="G461" s="9" t="s">
        <v>1585</v>
      </c>
      <c r="H461" s="7" t="s">
        <v>1586</v>
      </c>
      <c r="I461" s="9" t="s">
        <v>1587</v>
      </c>
      <c r="J461" s="10" t="s">
        <v>1382</v>
      </c>
      <c r="K461" s="7" t="str">
        <f t="shared" si="7"/>
        <v>G</v>
      </c>
      <c r="L461" s="10" t="s">
        <v>1383</v>
      </c>
      <c r="M461" s="11"/>
      <c r="N461" s="11"/>
      <c r="Y461" s="13" t="s">
        <v>1643</v>
      </c>
    </row>
    <row r="462" spans="3:25" ht="26.4" hidden="1">
      <c r="C462" s="7" t="s">
        <v>1646</v>
      </c>
      <c r="D462" s="8" t="s">
        <v>1647</v>
      </c>
      <c r="E462" s="7" t="s">
        <v>1645</v>
      </c>
      <c r="F462" s="7" t="s">
        <v>1642</v>
      </c>
      <c r="G462" s="9" t="s">
        <v>1585</v>
      </c>
      <c r="H462" s="7" t="s">
        <v>1586</v>
      </c>
      <c r="I462" s="9" t="s">
        <v>1587</v>
      </c>
      <c r="J462" s="10" t="s">
        <v>1382</v>
      </c>
      <c r="K462" s="7" t="str">
        <f t="shared" si="7"/>
        <v>G</v>
      </c>
      <c r="L462" s="10" t="s">
        <v>1383</v>
      </c>
      <c r="M462" s="11"/>
      <c r="N462" s="11"/>
      <c r="Y462" s="13" t="s">
        <v>1646</v>
      </c>
    </row>
    <row r="463" spans="3:25" ht="26.4" hidden="1">
      <c r="C463" s="7" t="s">
        <v>1648</v>
      </c>
      <c r="D463" s="8" t="s">
        <v>1649</v>
      </c>
      <c r="E463" s="7" t="s">
        <v>1650</v>
      </c>
      <c r="F463" s="7" t="s">
        <v>1642</v>
      </c>
      <c r="G463" s="9" t="s">
        <v>1585</v>
      </c>
      <c r="H463" s="7" t="s">
        <v>1586</v>
      </c>
      <c r="I463" s="9" t="s">
        <v>1587</v>
      </c>
      <c r="J463" s="10" t="s">
        <v>1382</v>
      </c>
      <c r="K463" s="7" t="str">
        <f t="shared" si="7"/>
        <v>G</v>
      </c>
      <c r="L463" s="10" t="s">
        <v>1383</v>
      </c>
      <c r="M463" s="11"/>
      <c r="N463" s="11"/>
      <c r="Y463" s="13" t="s">
        <v>1648</v>
      </c>
    </row>
    <row r="464" spans="3:25" ht="26.4" hidden="1">
      <c r="C464" s="7" t="s">
        <v>1651</v>
      </c>
      <c r="D464" s="8" t="s">
        <v>1652</v>
      </c>
      <c r="E464" s="7" t="s">
        <v>1653</v>
      </c>
      <c r="F464" s="7" t="s">
        <v>1642</v>
      </c>
      <c r="G464" s="9" t="s">
        <v>1585</v>
      </c>
      <c r="H464" s="7" t="s">
        <v>1586</v>
      </c>
      <c r="I464" s="9" t="s">
        <v>1587</v>
      </c>
      <c r="J464" s="10" t="s">
        <v>1382</v>
      </c>
      <c r="K464" s="7" t="str">
        <f t="shared" si="7"/>
        <v>G</v>
      </c>
      <c r="L464" s="10" t="s">
        <v>1383</v>
      </c>
      <c r="M464" s="11"/>
      <c r="N464" s="11"/>
      <c r="Y464" s="13" t="s">
        <v>1651</v>
      </c>
    </row>
    <row r="465" spans="3:25" hidden="1">
      <c r="C465" s="7" t="s">
        <v>1654</v>
      </c>
      <c r="D465" s="8" t="s">
        <v>1655</v>
      </c>
      <c r="E465" s="7" t="s">
        <v>1656</v>
      </c>
      <c r="F465" s="7" t="s">
        <v>1642</v>
      </c>
      <c r="G465" s="9" t="s">
        <v>1585</v>
      </c>
      <c r="H465" s="7" t="s">
        <v>1586</v>
      </c>
      <c r="I465" s="9" t="s">
        <v>1587</v>
      </c>
      <c r="J465" s="10" t="s">
        <v>1382</v>
      </c>
      <c r="K465" s="7" t="str">
        <f t="shared" si="7"/>
        <v>G</v>
      </c>
      <c r="L465" s="10" t="s">
        <v>1383</v>
      </c>
      <c r="M465" s="11"/>
      <c r="N465" s="11"/>
      <c r="Y465" s="13" t="s">
        <v>1654</v>
      </c>
    </row>
    <row r="466" spans="3:25" hidden="1">
      <c r="C466" s="7" t="s">
        <v>1657</v>
      </c>
      <c r="D466" s="8" t="s">
        <v>1658</v>
      </c>
      <c r="E466" s="7" t="s">
        <v>1656</v>
      </c>
      <c r="F466" s="7" t="s">
        <v>1642</v>
      </c>
      <c r="G466" s="9" t="s">
        <v>1585</v>
      </c>
      <c r="H466" s="7" t="s">
        <v>1586</v>
      </c>
      <c r="I466" s="9" t="s">
        <v>1587</v>
      </c>
      <c r="J466" s="10" t="s">
        <v>1382</v>
      </c>
      <c r="K466" s="7" t="str">
        <f t="shared" si="7"/>
        <v>G</v>
      </c>
      <c r="L466" s="10" t="s">
        <v>1383</v>
      </c>
      <c r="M466" s="11"/>
      <c r="N466" s="11"/>
      <c r="Y466" s="13" t="s">
        <v>1657</v>
      </c>
    </row>
    <row r="467" spans="3:25" hidden="1">
      <c r="C467" s="7" t="s">
        <v>1659</v>
      </c>
      <c r="D467" s="8" t="s">
        <v>1660</v>
      </c>
      <c r="E467" s="7" t="s">
        <v>1661</v>
      </c>
      <c r="F467" s="7" t="s">
        <v>1662</v>
      </c>
      <c r="G467" s="9" t="s">
        <v>1585</v>
      </c>
      <c r="H467" s="7" t="s">
        <v>1586</v>
      </c>
      <c r="I467" s="9" t="s">
        <v>1587</v>
      </c>
      <c r="J467" s="10" t="s">
        <v>1382</v>
      </c>
      <c r="K467" s="7" t="str">
        <f t="shared" si="7"/>
        <v>G</v>
      </c>
      <c r="L467" s="10" t="s">
        <v>1383</v>
      </c>
      <c r="M467" s="11"/>
      <c r="N467" s="11"/>
      <c r="Y467" s="13" t="s">
        <v>1659</v>
      </c>
    </row>
    <row r="468" spans="3:25" hidden="1">
      <c r="C468" s="7" t="s">
        <v>1663</v>
      </c>
      <c r="D468" s="8" t="s">
        <v>1664</v>
      </c>
      <c r="E468" s="7" t="s">
        <v>1665</v>
      </c>
      <c r="F468" s="7" t="s">
        <v>1662</v>
      </c>
      <c r="G468" s="9" t="s">
        <v>1585</v>
      </c>
      <c r="H468" s="7" t="s">
        <v>1586</v>
      </c>
      <c r="I468" s="9" t="s">
        <v>1587</v>
      </c>
      <c r="J468" s="10" t="s">
        <v>1382</v>
      </c>
      <c r="K468" s="7" t="str">
        <f t="shared" si="7"/>
        <v>G</v>
      </c>
      <c r="L468" s="10" t="s">
        <v>1383</v>
      </c>
      <c r="M468" s="11"/>
      <c r="N468" s="11"/>
      <c r="Y468" s="13" t="s">
        <v>1663</v>
      </c>
    </row>
    <row r="469" spans="3:25" ht="26.4" hidden="1">
      <c r="C469" s="7" t="s">
        <v>1666</v>
      </c>
      <c r="D469" s="8" t="s">
        <v>1667</v>
      </c>
      <c r="E469" s="7" t="s">
        <v>1668</v>
      </c>
      <c r="F469" s="7" t="s">
        <v>1662</v>
      </c>
      <c r="G469" s="9" t="s">
        <v>1585</v>
      </c>
      <c r="H469" s="7" t="s">
        <v>1586</v>
      </c>
      <c r="I469" s="9" t="s">
        <v>1587</v>
      </c>
      <c r="J469" s="10" t="s">
        <v>1382</v>
      </c>
      <c r="K469" s="7" t="str">
        <f t="shared" si="7"/>
        <v>G</v>
      </c>
      <c r="L469" s="10" t="s">
        <v>1383</v>
      </c>
      <c r="M469" s="11"/>
      <c r="N469" s="11"/>
      <c r="Y469" s="13" t="s">
        <v>1666</v>
      </c>
    </row>
    <row r="470" spans="3:25" hidden="1">
      <c r="C470" s="7" t="s">
        <v>1669</v>
      </c>
      <c r="D470" s="8" t="s">
        <v>1670</v>
      </c>
      <c r="E470" s="7" t="s">
        <v>1671</v>
      </c>
      <c r="F470" s="7" t="s">
        <v>1662</v>
      </c>
      <c r="G470" s="9" t="s">
        <v>1585</v>
      </c>
      <c r="H470" s="7" t="s">
        <v>1586</v>
      </c>
      <c r="I470" s="9" t="s">
        <v>1587</v>
      </c>
      <c r="J470" s="10" t="s">
        <v>1382</v>
      </c>
      <c r="K470" s="7" t="str">
        <f t="shared" si="7"/>
        <v>G</v>
      </c>
      <c r="L470" s="10" t="s">
        <v>1383</v>
      </c>
      <c r="M470" s="11"/>
      <c r="N470" s="11"/>
      <c r="Y470" s="13" t="s">
        <v>1669</v>
      </c>
    </row>
    <row r="471" spans="3:25" hidden="1">
      <c r="C471" s="7" t="s">
        <v>1672</v>
      </c>
      <c r="D471" s="8" t="s">
        <v>1673</v>
      </c>
      <c r="E471" s="7" t="s">
        <v>1674</v>
      </c>
      <c r="F471" s="7" t="s">
        <v>1662</v>
      </c>
      <c r="G471" s="9" t="s">
        <v>1585</v>
      </c>
      <c r="H471" s="7" t="s">
        <v>1586</v>
      </c>
      <c r="I471" s="9" t="s">
        <v>1587</v>
      </c>
      <c r="J471" s="10" t="s">
        <v>1382</v>
      </c>
      <c r="K471" s="7" t="str">
        <f t="shared" si="7"/>
        <v>G</v>
      </c>
      <c r="L471" s="10" t="s">
        <v>1383</v>
      </c>
      <c r="M471" s="11"/>
      <c r="N471" s="11"/>
      <c r="Y471" s="13" t="s">
        <v>1672</v>
      </c>
    </row>
    <row r="472" spans="3:25" hidden="1">
      <c r="C472" s="7" t="s">
        <v>1675</v>
      </c>
      <c r="D472" s="8" t="s">
        <v>1676</v>
      </c>
      <c r="E472" s="7" t="s">
        <v>1677</v>
      </c>
      <c r="F472" s="7" t="s">
        <v>1678</v>
      </c>
      <c r="G472" s="9" t="s">
        <v>1585</v>
      </c>
      <c r="H472" s="7" t="s">
        <v>1586</v>
      </c>
      <c r="I472" s="9" t="s">
        <v>1587</v>
      </c>
      <c r="J472" s="10" t="s">
        <v>1382</v>
      </c>
      <c r="K472" s="7" t="str">
        <f t="shared" si="7"/>
        <v>G</v>
      </c>
      <c r="L472" s="10" t="s">
        <v>1383</v>
      </c>
      <c r="M472" s="11"/>
      <c r="N472" s="11"/>
      <c r="Y472" s="13" t="s">
        <v>1675</v>
      </c>
    </row>
    <row r="473" spans="3:25" hidden="1">
      <c r="C473" s="7" t="s">
        <v>1679</v>
      </c>
      <c r="D473" s="8" t="s">
        <v>1680</v>
      </c>
      <c r="E473" s="7" t="s">
        <v>1681</v>
      </c>
      <c r="F473" s="7" t="s">
        <v>1678</v>
      </c>
      <c r="G473" s="9" t="s">
        <v>1585</v>
      </c>
      <c r="H473" s="7" t="s">
        <v>1586</v>
      </c>
      <c r="I473" s="9" t="s">
        <v>1587</v>
      </c>
      <c r="J473" s="10" t="s">
        <v>1382</v>
      </c>
      <c r="K473" s="7" t="str">
        <f t="shared" si="7"/>
        <v>G</v>
      </c>
      <c r="L473" s="10" t="s">
        <v>1383</v>
      </c>
      <c r="M473" s="11"/>
      <c r="N473" s="11"/>
      <c r="Y473" s="13" t="s">
        <v>1679</v>
      </c>
    </row>
    <row r="474" spans="3:25" hidden="1">
      <c r="C474" s="7" t="s">
        <v>1682</v>
      </c>
      <c r="D474" s="8" t="s">
        <v>1683</v>
      </c>
      <c r="E474" s="7" t="s">
        <v>1681</v>
      </c>
      <c r="F474" s="7" t="s">
        <v>1678</v>
      </c>
      <c r="G474" s="9" t="s">
        <v>1585</v>
      </c>
      <c r="H474" s="7" t="s">
        <v>1586</v>
      </c>
      <c r="I474" s="9" t="s">
        <v>1587</v>
      </c>
      <c r="J474" s="10" t="s">
        <v>1382</v>
      </c>
      <c r="K474" s="7" t="str">
        <f t="shared" si="7"/>
        <v>G</v>
      </c>
      <c r="L474" s="10" t="s">
        <v>1383</v>
      </c>
      <c r="M474" s="11"/>
      <c r="N474" s="11"/>
      <c r="Y474" s="13" t="s">
        <v>1682</v>
      </c>
    </row>
    <row r="475" spans="3:25" ht="26.4" hidden="1">
      <c r="C475" s="7" t="s">
        <v>1684</v>
      </c>
      <c r="D475" s="8" t="s">
        <v>1685</v>
      </c>
      <c r="E475" s="7" t="s">
        <v>1686</v>
      </c>
      <c r="F475" s="7" t="s">
        <v>1678</v>
      </c>
      <c r="G475" s="9" t="s">
        <v>1585</v>
      </c>
      <c r="H475" s="7" t="s">
        <v>1586</v>
      </c>
      <c r="I475" s="9" t="s">
        <v>1587</v>
      </c>
      <c r="J475" s="10" t="s">
        <v>1382</v>
      </c>
      <c r="K475" s="7" t="str">
        <f t="shared" si="7"/>
        <v>G</v>
      </c>
      <c r="L475" s="10" t="s">
        <v>1383</v>
      </c>
      <c r="M475" s="11"/>
      <c r="N475" s="11"/>
      <c r="Y475" s="13" t="s">
        <v>1684</v>
      </c>
    </row>
    <row r="476" spans="3:25" ht="26.4" hidden="1">
      <c r="C476" s="7" t="s">
        <v>1687</v>
      </c>
      <c r="D476" s="8" t="s">
        <v>1688</v>
      </c>
      <c r="E476" s="7" t="s">
        <v>1689</v>
      </c>
      <c r="F476" s="7" t="s">
        <v>1678</v>
      </c>
      <c r="G476" s="9" t="s">
        <v>1585</v>
      </c>
      <c r="H476" s="7" t="s">
        <v>1586</v>
      </c>
      <c r="I476" s="9" t="s">
        <v>1587</v>
      </c>
      <c r="J476" s="10" t="s">
        <v>1382</v>
      </c>
      <c r="K476" s="7" t="str">
        <f t="shared" si="7"/>
        <v>G</v>
      </c>
      <c r="L476" s="10" t="s">
        <v>1383</v>
      </c>
      <c r="M476" s="11"/>
      <c r="N476" s="11"/>
      <c r="Y476" s="13" t="s">
        <v>1687</v>
      </c>
    </row>
    <row r="477" spans="3:25" ht="26.4" hidden="1">
      <c r="C477" s="7" t="s">
        <v>1690</v>
      </c>
      <c r="D477" s="8" t="s">
        <v>1691</v>
      </c>
      <c r="E477" s="7" t="s">
        <v>1692</v>
      </c>
      <c r="F477" s="7" t="s">
        <v>1678</v>
      </c>
      <c r="G477" s="9" t="s">
        <v>1585</v>
      </c>
      <c r="H477" s="7" t="s">
        <v>1586</v>
      </c>
      <c r="I477" s="9" t="s">
        <v>1587</v>
      </c>
      <c r="J477" s="10" t="s">
        <v>1382</v>
      </c>
      <c r="K477" s="7" t="str">
        <f t="shared" si="7"/>
        <v>G</v>
      </c>
      <c r="L477" s="10" t="s">
        <v>1383</v>
      </c>
      <c r="M477" s="11"/>
      <c r="N477" s="11"/>
      <c r="Y477" s="13" t="s">
        <v>1690</v>
      </c>
    </row>
    <row r="478" spans="3:25" ht="26.4" hidden="1">
      <c r="C478" s="7" t="s">
        <v>1693</v>
      </c>
      <c r="D478" s="8" t="s">
        <v>1694</v>
      </c>
      <c r="E478" s="7" t="s">
        <v>1695</v>
      </c>
      <c r="F478" s="7" t="s">
        <v>1678</v>
      </c>
      <c r="G478" s="9" t="s">
        <v>1585</v>
      </c>
      <c r="H478" s="7" t="s">
        <v>1586</v>
      </c>
      <c r="I478" s="9" t="s">
        <v>1587</v>
      </c>
      <c r="J478" s="10" t="s">
        <v>1382</v>
      </c>
      <c r="K478" s="7" t="str">
        <f t="shared" si="7"/>
        <v>G</v>
      </c>
      <c r="L478" s="10" t="s">
        <v>1383</v>
      </c>
      <c r="M478" s="11"/>
      <c r="N478" s="11"/>
      <c r="Y478" s="13" t="s">
        <v>1693</v>
      </c>
    </row>
    <row r="479" spans="3:25" ht="26.4" hidden="1">
      <c r="C479" s="7" t="s">
        <v>1696</v>
      </c>
      <c r="D479" s="8" t="s">
        <v>1697</v>
      </c>
      <c r="E479" s="7" t="s">
        <v>1698</v>
      </c>
      <c r="F479" s="7" t="s">
        <v>1678</v>
      </c>
      <c r="G479" s="9" t="s">
        <v>1585</v>
      </c>
      <c r="H479" s="7" t="s">
        <v>1586</v>
      </c>
      <c r="I479" s="9" t="s">
        <v>1587</v>
      </c>
      <c r="J479" s="10" t="s">
        <v>1382</v>
      </c>
      <c r="K479" s="7" t="str">
        <f t="shared" si="7"/>
        <v>G</v>
      </c>
      <c r="L479" s="10" t="s">
        <v>1383</v>
      </c>
      <c r="M479" s="11"/>
      <c r="N479" s="11"/>
      <c r="Y479" s="13" t="s">
        <v>1696</v>
      </c>
    </row>
    <row r="480" spans="3:25" hidden="1">
      <c r="C480" s="7" t="s">
        <v>1699</v>
      </c>
      <c r="D480" s="8" t="s">
        <v>1700</v>
      </c>
      <c r="E480" s="7" t="s">
        <v>1701</v>
      </c>
      <c r="F480" s="7" t="s">
        <v>1678</v>
      </c>
      <c r="G480" s="9" t="s">
        <v>1585</v>
      </c>
      <c r="H480" s="7" t="s">
        <v>1586</v>
      </c>
      <c r="I480" s="9" t="s">
        <v>1587</v>
      </c>
      <c r="J480" s="10" t="s">
        <v>1382</v>
      </c>
      <c r="K480" s="7" t="str">
        <f t="shared" si="7"/>
        <v>G</v>
      </c>
      <c r="L480" s="10" t="s">
        <v>1383</v>
      </c>
      <c r="M480" s="11"/>
      <c r="N480" s="11"/>
      <c r="Y480" s="13" t="s">
        <v>1699</v>
      </c>
    </row>
    <row r="481" spans="3:25" hidden="1">
      <c r="C481" s="7" t="s">
        <v>1702</v>
      </c>
      <c r="D481" s="8" t="s">
        <v>1703</v>
      </c>
      <c r="E481" s="7" t="s">
        <v>1701</v>
      </c>
      <c r="F481" s="7" t="s">
        <v>1678</v>
      </c>
      <c r="G481" s="9" t="s">
        <v>1585</v>
      </c>
      <c r="H481" s="7" t="s">
        <v>1586</v>
      </c>
      <c r="I481" s="9" t="s">
        <v>1587</v>
      </c>
      <c r="J481" s="10" t="s">
        <v>1382</v>
      </c>
      <c r="K481" s="7" t="str">
        <f t="shared" si="7"/>
        <v>G</v>
      </c>
      <c r="L481" s="10" t="s">
        <v>1383</v>
      </c>
      <c r="M481" s="11"/>
      <c r="N481" s="11"/>
      <c r="Y481" s="13" t="s">
        <v>1702</v>
      </c>
    </row>
    <row r="482" spans="3:25" hidden="1">
      <c r="C482" s="7" t="s">
        <v>1704</v>
      </c>
      <c r="D482" s="8" t="s">
        <v>1705</v>
      </c>
      <c r="E482" s="7" t="s">
        <v>1701</v>
      </c>
      <c r="F482" s="7" t="s">
        <v>1678</v>
      </c>
      <c r="G482" s="9" t="s">
        <v>1585</v>
      </c>
      <c r="H482" s="7" t="s">
        <v>1586</v>
      </c>
      <c r="I482" s="9" t="s">
        <v>1587</v>
      </c>
      <c r="J482" s="10" t="s">
        <v>1382</v>
      </c>
      <c r="K482" s="7" t="str">
        <f t="shared" si="7"/>
        <v>G</v>
      </c>
      <c r="L482" s="10" t="s">
        <v>1383</v>
      </c>
      <c r="M482" s="11"/>
      <c r="N482" s="11"/>
      <c r="Y482" s="13" t="s">
        <v>1704</v>
      </c>
    </row>
    <row r="483" spans="3:25" hidden="1">
      <c r="C483" s="7" t="s">
        <v>1706</v>
      </c>
      <c r="D483" s="8" t="s">
        <v>1707</v>
      </c>
      <c r="E483" s="7" t="s">
        <v>1708</v>
      </c>
      <c r="F483" s="7" t="s">
        <v>1678</v>
      </c>
      <c r="G483" s="9" t="s">
        <v>1585</v>
      </c>
      <c r="H483" s="7" t="s">
        <v>1586</v>
      </c>
      <c r="I483" s="9" t="s">
        <v>1587</v>
      </c>
      <c r="J483" s="10" t="s">
        <v>1382</v>
      </c>
      <c r="K483" s="7" t="str">
        <f t="shared" si="7"/>
        <v>G</v>
      </c>
      <c r="L483" s="10" t="s">
        <v>1383</v>
      </c>
      <c r="M483" s="11"/>
      <c r="N483" s="11"/>
      <c r="Y483" s="13" t="s">
        <v>1706</v>
      </c>
    </row>
    <row r="484" spans="3:25" hidden="1">
      <c r="C484" s="7" t="s">
        <v>1709</v>
      </c>
      <c r="D484" s="8" t="s">
        <v>1710</v>
      </c>
      <c r="E484" s="7" t="s">
        <v>1711</v>
      </c>
      <c r="F484" s="7" t="s">
        <v>1712</v>
      </c>
      <c r="G484" s="9" t="s">
        <v>1585</v>
      </c>
      <c r="H484" s="7" t="s">
        <v>1586</v>
      </c>
      <c r="I484" s="9" t="s">
        <v>1587</v>
      </c>
      <c r="J484" s="10" t="s">
        <v>1382</v>
      </c>
      <c r="K484" s="7" t="str">
        <f t="shared" si="7"/>
        <v>G</v>
      </c>
      <c r="L484" s="10" t="s">
        <v>1383</v>
      </c>
      <c r="M484" s="11"/>
      <c r="N484" s="11"/>
      <c r="Y484" s="13" t="s">
        <v>1709</v>
      </c>
    </row>
    <row r="485" spans="3:25" ht="26.4" hidden="1">
      <c r="C485" s="7" t="s">
        <v>1713</v>
      </c>
      <c r="D485" s="8" t="s">
        <v>1714</v>
      </c>
      <c r="E485" s="7" t="s">
        <v>1715</v>
      </c>
      <c r="F485" s="7" t="s">
        <v>1712</v>
      </c>
      <c r="G485" s="9" t="s">
        <v>1585</v>
      </c>
      <c r="H485" s="7" t="s">
        <v>1586</v>
      </c>
      <c r="I485" s="9" t="s">
        <v>1587</v>
      </c>
      <c r="J485" s="10" t="s">
        <v>1382</v>
      </c>
      <c r="K485" s="7" t="str">
        <f t="shared" si="7"/>
        <v>G</v>
      </c>
      <c r="L485" s="10" t="s">
        <v>1383</v>
      </c>
      <c r="M485" s="11"/>
      <c r="N485" s="11"/>
      <c r="Y485" s="13" t="s">
        <v>1713</v>
      </c>
    </row>
    <row r="486" spans="3:25" hidden="1">
      <c r="C486" s="7" t="s">
        <v>1716</v>
      </c>
      <c r="D486" s="8" t="s">
        <v>1717</v>
      </c>
      <c r="E486" s="7" t="s">
        <v>1718</v>
      </c>
      <c r="F486" s="7" t="s">
        <v>1712</v>
      </c>
      <c r="G486" s="9" t="s">
        <v>1585</v>
      </c>
      <c r="H486" s="7" t="s">
        <v>1586</v>
      </c>
      <c r="I486" s="9" t="s">
        <v>1587</v>
      </c>
      <c r="J486" s="10" t="s">
        <v>1382</v>
      </c>
      <c r="K486" s="7" t="str">
        <f t="shared" si="7"/>
        <v>G</v>
      </c>
      <c r="L486" s="10" t="s">
        <v>1383</v>
      </c>
      <c r="M486" s="11"/>
      <c r="N486" s="11"/>
      <c r="Y486" s="13" t="s">
        <v>1716</v>
      </c>
    </row>
    <row r="487" spans="3:25" hidden="1">
      <c r="C487" s="7" t="s">
        <v>1719</v>
      </c>
      <c r="D487" s="8" t="s">
        <v>1720</v>
      </c>
      <c r="E487" s="7" t="s">
        <v>1721</v>
      </c>
      <c r="F487" s="7" t="s">
        <v>1722</v>
      </c>
      <c r="G487" s="9" t="s">
        <v>1585</v>
      </c>
      <c r="H487" s="7" t="s">
        <v>1586</v>
      </c>
      <c r="I487" s="9" t="s">
        <v>1587</v>
      </c>
      <c r="J487" s="10" t="s">
        <v>1382</v>
      </c>
      <c r="K487" s="7" t="str">
        <f t="shared" si="7"/>
        <v>G</v>
      </c>
      <c r="L487" s="10" t="s">
        <v>1383</v>
      </c>
      <c r="M487" s="11"/>
      <c r="N487" s="11"/>
      <c r="Y487" s="13" t="s">
        <v>1719</v>
      </c>
    </row>
    <row r="488" spans="3:25" hidden="1">
      <c r="C488" s="7" t="s">
        <v>1723</v>
      </c>
      <c r="D488" s="8" t="s">
        <v>1724</v>
      </c>
      <c r="E488" s="7" t="s">
        <v>1721</v>
      </c>
      <c r="F488" s="7" t="s">
        <v>1722</v>
      </c>
      <c r="G488" s="9" t="s">
        <v>1585</v>
      </c>
      <c r="H488" s="7" t="s">
        <v>1586</v>
      </c>
      <c r="I488" s="9" t="s">
        <v>1587</v>
      </c>
      <c r="J488" s="10" t="s">
        <v>1382</v>
      </c>
      <c r="K488" s="7" t="str">
        <f t="shared" si="7"/>
        <v>G</v>
      </c>
      <c r="L488" s="10" t="s">
        <v>1383</v>
      </c>
      <c r="M488" s="11"/>
      <c r="N488" s="11"/>
      <c r="Y488" s="13" t="s">
        <v>1723</v>
      </c>
    </row>
    <row r="489" spans="3:25" hidden="1">
      <c r="C489" s="7" t="s">
        <v>1725</v>
      </c>
      <c r="D489" s="8" t="s">
        <v>1726</v>
      </c>
      <c r="E489" s="7" t="s">
        <v>1727</v>
      </c>
      <c r="F489" s="7" t="s">
        <v>1722</v>
      </c>
      <c r="G489" s="9" t="s">
        <v>1585</v>
      </c>
      <c r="H489" s="7" t="s">
        <v>1586</v>
      </c>
      <c r="I489" s="9" t="s">
        <v>1587</v>
      </c>
      <c r="J489" s="10" t="s">
        <v>1382</v>
      </c>
      <c r="K489" s="7" t="str">
        <f t="shared" si="7"/>
        <v>G</v>
      </c>
      <c r="L489" s="10" t="s">
        <v>1383</v>
      </c>
      <c r="M489" s="11"/>
      <c r="N489" s="11"/>
      <c r="Y489" s="13" t="s">
        <v>1725</v>
      </c>
    </row>
    <row r="490" spans="3:25" ht="26.4" hidden="1">
      <c r="C490" s="7" t="s">
        <v>1728</v>
      </c>
      <c r="D490" s="8" t="s">
        <v>1729</v>
      </c>
      <c r="E490" s="7" t="s">
        <v>1727</v>
      </c>
      <c r="F490" s="7" t="s">
        <v>1722</v>
      </c>
      <c r="G490" s="9" t="s">
        <v>1585</v>
      </c>
      <c r="H490" s="7" t="s">
        <v>1586</v>
      </c>
      <c r="I490" s="9" t="s">
        <v>1587</v>
      </c>
      <c r="J490" s="10" t="s">
        <v>1382</v>
      </c>
      <c r="K490" s="7" t="str">
        <f t="shared" si="7"/>
        <v>G</v>
      </c>
      <c r="L490" s="10" t="s">
        <v>1383</v>
      </c>
      <c r="M490" s="11"/>
      <c r="N490" s="11"/>
      <c r="Y490" s="13" t="s">
        <v>1728</v>
      </c>
    </row>
    <row r="491" spans="3:25" hidden="1">
      <c r="C491" s="7" t="s">
        <v>1730</v>
      </c>
      <c r="D491" s="8" t="s">
        <v>1731</v>
      </c>
      <c r="E491" s="7" t="s">
        <v>1732</v>
      </c>
      <c r="F491" s="7" t="s">
        <v>1733</v>
      </c>
      <c r="G491" s="9" t="s">
        <v>1734</v>
      </c>
      <c r="H491" s="7" t="s">
        <v>1735</v>
      </c>
      <c r="I491" s="9" t="s">
        <v>1736</v>
      </c>
      <c r="J491" s="10" t="s">
        <v>1737</v>
      </c>
      <c r="K491" s="7" t="str">
        <f t="shared" si="7"/>
        <v>H</v>
      </c>
      <c r="L491" s="10" t="s">
        <v>1383</v>
      </c>
      <c r="M491" s="11"/>
      <c r="N491" s="11"/>
      <c r="Y491" s="13" t="s">
        <v>1730</v>
      </c>
    </row>
    <row r="492" spans="3:25" hidden="1">
      <c r="C492" s="7" t="s">
        <v>1738</v>
      </c>
      <c r="D492" s="8" t="s">
        <v>1739</v>
      </c>
      <c r="E492" s="7" t="s">
        <v>1740</v>
      </c>
      <c r="F492" s="7" t="s">
        <v>1741</v>
      </c>
      <c r="G492" s="9" t="s">
        <v>1734</v>
      </c>
      <c r="H492" s="7" t="s">
        <v>1735</v>
      </c>
      <c r="I492" s="9" t="s">
        <v>1736</v>
      </c>
      <c r="J492" s="10" t="s">
        <v>1737</v>
      </c>
      <c r="K492" s="7" t="str">
        <f t="shared" si="7"/>
        <v>H</v>
      </c>
      <c r="L492" s="10" t="s">
        <v>1383</v>
      </c>
      <c r="M492" s="11"/>
      <c r="N492" s="11"/>
      <c r="Y492" s="13" t="s">
        <v>1738</v>
      </c>
    </row>
    <row r="493" spans="3:25" hidden="1">
      <c r="C493" s="7" t="s">
        <v>1742</v>
      </c>
      <c r="D493" s="8" t="s">
        <v>1743</v>
      </c>
      <c r="E493" s="7" t="s">
        <v>1744</v>
      </c>
      <c r="F493" s="7" t="s">
        <v>1745</v>
      </c>
      <c r="G493" s="9" t="s">
        <v>1746</v>
      </c>
      <c r="H493" s="7" t="s">
        <v>1735</v>
      </c>
      <c r="I493" s="9" t="s">
        <v>1736</v>
      </c>
      <c r="J493" s="10" t="s">
        <v>1737</v>
      </c>
      <c r="K493" s="7" t="str">
        <f t="shared" si="7"/>
        <v>H</v>
      </c>
      <c r="L493" s="10" t="s">
        <v>1383</v>
      </c>
      <c r="M493" s="11"/>
      <c r="N493" s="11"/>
      <c r="Y493" s="13" t="s">
        <v>1742</v>
      </c>
    </row>
    <row r="494" spans="3:25" hidden="1">
      <c r="C494" s="7" t="s">
        <v>1747</v>
      </c>
      <c r="D494" s="8" t="s">
        <v>1748</v>
      </c>
      <c r="E494" s="7" t="s">
        <v>1749</v>
      </c>
      <c r="F494" s="7" t="s">
        <v>1745</v>
      </c>
      <c r="G494" s="9" t="s">
        <v>1746</v>
      </c>
      <c r="H494" s="7" t="s">
        <v>1735</v>
      </c>
      <c r="I494" s="9" t="s">
        <v>1736</v>
      </c>
      <c r="J494" s="10" t="s">
        <v>1737</v>
      </c>
      <c r="K494" s="7" t="str">
        <f t="shared" si="7"/>
        <v>H</v>
      </c>
      <c r="L494" s="10" t="s">
        <v>1383</v>
      </c>
      <c r="M494" s="11"/>
      <c r="N494" s="11"/>
      <c r="Y494" s="13" t="s">
        <v>1747</v>
      </c>
    </row>
    <row r="495" spans="3:25" hidden="1">
      <c r="C495" s="7" t="s">
        <v>1750</v>
      </c>
      <c r="D495" s="8" t="s">
        <v>1751</v>
      </c>
      <c r="E495" s="7" t="s">
        <v>1752</v>
      </c>
      <c r="F495" s="7" t="s">
        <v>1745</v>
      </c>
      <c r="G495" s="9" t="s">
        <v>1746</v>
      </c>
      <c r="H495" s="7" t="s">
        <v>1735</v>
      </c>
      <c r="I495" s="9" t="s">
        <v>1736</v>
      </c>
      <c r="J495" s="10" t="s">
        <v>1737</v>
      </c>
      <c r="K495" s="7" t="str">
        <f t="shared" si="7"/>
        <v>H</v>
      </c>
      <c r="L495" s="10" t="s">
        <v>1383</v>
      </c>
      <c r="M495" s="11"/>
      <c r="N495" s="11"/>
      <c r="Y495" s="13" t="s">
        <v>1750</v>
      </c>
    </row>
    <row r="496" spans="3:25" hidden="1">
      <c r="C496" s="7" t="s">
        <v>1753</v>
      </c>
      <c r="D496" s="8" t="s">
        <v>1754</v>
      </c>
      <c r="E496" s="7" t="s">
        <v>1752</v>
      </c>
      <c r="F496" s="7" t="s">
        <v>1745</v>
      </c>
      <c r="G496" s="9" t="s">
        <v>1746</v>
      </c>
      <c r="H496" s="7" t="s">
        <v>1735</v>
      </c>
      <c r="I496" s="9" t="s">
        <v>1736</v>
      </c>
      <c r="J496" s="10" t="s">
        <v>1737</v>
      </c>
      <c r="K496" s="7" t="str">
        <f t="shared" si="7"/>
        <v>H</v>
      </c>
      <c r="L496" s="10" t="s">
        <v>1383</v>
      </c>
      <c r="M496" s="11"/>
      <c r="N496" s="11"/>
      <c r="Y496" s="13" t="s">
        <v>1753</v>
      </c>
    </row>
    <row r="497" spans="3:25" hidden="1">
      <c r="C497" s="7" t="s">
        <v>1755</v>
      </c>
      <c r="D497" s="8" t="s">
        <v>1756</v>
      </c>
      <c r="E497" s="7" t="s">
        <v>1752</v>
      </c>
      <c r="F497" s="7" t="s">
        <v>1745</v>
      </c>
      <c r="G497" s="9" t="s">
        <v>1746</v>
      </c>
      <c r="H497" s="7" t="s">
        <v>1735</v>
      </c>
      <c r="I497" s="9" t="s">
        <v>1736</v>
      </c>
      <c r="J497" s="10" t="s">
        <v>1737</v>
      </c>
      <c r="K497" s="7" t="str">
        <f t="shared" si="7"/>
        <v>H</v>
      </c>
      <c r="L497" s="10" t="s">
        <v>1383</v>
      </c>
      <c r="M497" s="11"/>
      <c r="N497" s="11"/>
      <c r="Y497" s="13" t="s">
        <v>1755</v>
      </c>
    </row>
    <row r="498" spans="3:25" hidden="1">
      <c r="C498" s="7" t="s">
        <v>1757</v>
      </c>
      <c r="D498" s="8" t="s">
        <v>1758</v>
      </c>
      <c r="E498" s="7" t="s">
        <v>1759</v>
      </c>
      <c r="F498" s="7" t="s">
        <v>1760</v>
      </c>
      <c r="G498" s="9" t="s">
        <v>1761</v>
      </c>
      <c r="H498" s="7" t="s">
        <v>1735</v>
      </c>
      <c r="I498" s="9" t="s">
        <v>1736</v>
      </c>
      <c r="J498" s="10" t="s">
        <v>1737</v>
      </c>
      <c r="K498" s="7" t="str">
        <f t="shared" si="7"/>
        <v>H</v>
      </c>
      <c r="L498" s="10" t="s">
        <v>1383</v>
      </c>
      <c r="M498" s="11"/>
      <c r="N498" s="11"/>
      <c r="Y498" s="13" t="s">
        <v>1757</v>
      </c>
    </row>
    <row r="499" spans="3:25" hidden="1">
      <c r="C499" s="7" t="s">
        <v>1762</v>
      </c>
      <c r="D499" s="8" t="s">
        <v>1763</v>
      </c>
      <c r="E499" s="7" t="s">
        <v>1759</v>
      </c>
      <c r="F499" s="7" t="s">
        <v>1760</v>
      </c>
      <c r="G499" s="9" t="s">
        <v>1761</v>
      </c>
      <c r="H499" s="7" t="s">
        <v>1735</v>
      </c>
      <c r="I499" s="9" t="s">
        <v>1736</v>
      </c>
      <c r="J499" s="10" t="s">
        <v>1737</v>
      </c>
      <c r="K499" s="7" t="str">
        <f t="shared" si="7"/>
        <v>H</v>
      </c>
      <c r="L499" s="10" t="s">
        <v>1383</v>
      </c>
      <c r="M499" s="11"/>
      <c r="N499" s="11"/>
      <c r="Y499" s="13" t="s">
        <v>1762</v>
      </c>
    </row>
    <row r="500" spans="3:25" hidden="1">
      <c r="C500" s="7" t="s">
        <v>1764</v>
      </c>
      <c r="D500" s="8" t="s">
        <v>1765</v>
      </c>
      <c r="E500" s="7" t="s">
        <v>1759</v>
      </c>
      <c r="F500" s="7" t="s">
        <v>1760</v>
      </c>
      <c r="G500" s="9" t="s">
        <v>1761</v>
      </c>
      <c r="H500" s="7" t="s">
        <v>1735</v>
      </c>
      <c r="I500" s="9" t="s">
        <v>1736</v>
      </c>
      <c r="J500" s="10" t="s">
        <v>1737</v>
      </c>
      <c r="K500" s="7" t="str">
        <f t="shared" si="7"/>
        <v>H</v>
      </c>
      <c r="L500" s="10" t="s">
        <v>1383</v>
      </c>
      <c r="M500" s="11"/>
      <c r="N500" s="11"/>
      <c r="Y500" s="13" t="s">
        <v>1764</v>
      </c>
    </row>
    <row r="501" spans="3:25" hidden="1">
      <c r="C501" s="7" t="s">
        <v>1766</v>
      </c>
      <c r="D501" s="8" t="s">
        <v>1767</v>
      </c>
      <c r="E501" s="7" t="s">
        <v>1768</v>
      </c>
      <c r="F501" s="7" t="s">
        <v>1760</v>
      </c>
      <c r="G501" s="9" t="s">
        <v>1761</v>
      </c>
      <c r="H501" s="7" t="s">
        <v>1735</v>
      </c>
      <c r="I501" s="9" t="s">
        <v>1736</v>
      </c>
      <c r="J501" s="10" t="s">
        <v>1737</v>
      </c>
      <c r="K501" s="7" t="str">
        <f t="shared" si="7"/>
        <v>H</v>
      </c>
      <c r="L501" s="10" t="s">
        <v>1383</v>
      </c>
      <c r="M501" s="11"/>
      <c r="N501" s="11"/>
      <c r="Y501" s="13" t="s">
        <v>1766</v>
      </c>
    </row>
    <row r="502" spans="3:25" hidden="1">
      <c r="C502" s="7" t="s">
        <v>1769</v>
      </c>
      <c r="D502" s="8" t="s">
        <v>1770</v>
      </c>
      <c r="E502" s="7" t="s">
        <v>1771</v>
      </c>
      <c r="F502" s="7" t="s">
        <v>1772</v>
      </c>
      <c r="G502" s="9" t="s">
        <v>1761</v>
      </c>
      <c r="H502" s="7" t="s">
        <v>1735</v>
      </c>
      <c r="I502" s="9" t="s">
        <v>1736</v>
      </c>
      <c r="J502" s="10" t="s">
        <v>1737</v>
      </c>
      <c r="K502" s="7" t="str">
        <f t="shared" si="7"/>
        <v>H</v>
      </c>
      <c r="L502" s="10" t="s">
        <v>1383</v>
      </c>
      <c r="M502" s="11"/>
      <c r="N502" s="11"/>
      <c r="Y502" s="13" t="s">
        <v>1769</v>
      </c>
    </row>
    <row r="503" spans="3:25" hidden="1">
      <c r="C503" s="7" t="s">
        <v>1773</v>
      </c>
      <c r="D503" s="8" t="s">
        <v>1774</v>
      </c>
      <c r="E503" s="7" t="s">
        <v>1775</v>
      </c>
      <c r="F503" s="7" t="s">
        <v>1776</v>
      </c>
      <c r="G503" s="9" t="s">
        <v>1777</v>
      </c>
      <c r="H503" s="7" t="s">
        <v>1778</v>
      </c>
      <c r="I503" s="9" t="s">
        <v>1779</v>
      </c>
      <c r="J503" s="10" t="s">
        <v>1737</v>
      </c>
      <c r="K503" s="7" t="str">
        <f t="shared" si="7"/>
        <v>H</v>
      </c>
      <c r="L503" s="10" t="s">
        <v>1383</v>
      </c>
      <c r="M503" s="11"/>
      <c r="N503" s="11"/>
      <c r="Y503" s="13" t="s">
        <v>1773</v>
      </c>
    </row>
    <row r="504" spans="3:25" hidden="1">
      <c r="C504" s="7" t="s">
        <v>1780</v>
      </c>
      <c r="D504" s="8" t="s">
        <v>1781</v>
      </c>
      <c r="E504" s="7" t="s">
        <v>1782</v>
      </c>
      <c r="F504" s="7" t="s">
        <v>1783</v>
      </c>
      <c r="G504" s="9" t="s">
        <v>1777</v>
      </c>
      <c r="H504" s="7" t="s">
        <v>1778</v>
      </c>
      <c r="I504" s="9" t="s">
        <v>1779</v>
      </c>
      <c r="J504" s="10" t="s">
        <v>1737</v>
      </c>
      <c r="K504" s="7" t="str">
        <f t="shared" si="7"/>
        <v>H</v>
      </c>
      <c r="L504" s="10" t="s">
        <v>1383</v>
      </c>
      <c r="M504" s="11"/>
      <c r="N504" s="11"/>
      <c r="Y504" s="13" t="s">
        <v>1780</v>
      </c>
    </row>
    <row r="505" spans="3:25" hidden="1">
      <c r="C505" s="7" t="s">
        <v>1784</v>
      </c>
      <c r="D505" s="8" t="s">
        <v>1785</v>
      </c>
      <c r="E505" s="7" t="s">
        <v>1786</v>
      </c>
      <c r="F505" s="7" t="s">
        <v>1787</v>
      </c>
      <c r="G505" s="9" t="s">
        <v>1777</v>
      </c>
      <c r="H505" s="7" t="s">
        <v>1778</v>
      </c>
      <c r="I505" s="9" t="s">
        <v>1779</v>
      </c>
      <c r="J505" s="10" t="s">
        <v>1737</v>
      </c>
      <c r="K505" s="7" t="str">
        <f t="shared" si="7"/>
        <v>H</v>
      </c>
      <c r="L505" s="10" t="s">
        <v>1383</v>
      </c>
      <c r="M505" s="11"/>
      <c r="N505" s="11"/>
      <c r="Y505" s="13" t="s">
        <v>1784</v>
      </c>
    </row>
    <row r="506" spans="3:25" hidden="1">
      <c r="C506" s="7" t="s">
        <v>1788</v>
      </c>
      <c r="D506" s="8" t="s">
        <v>1789</v>
      </c>
      <c r="E506" s="7" t="s">
        <v>1790</v>
      </c>
      <c r="F506" s="7" t="s">
        <v>1791</v>
      </c>
      <c r="G506" s="9" t="s">
        <v>1777</v>
      </c>
      <c r="H506" s="7" t="s">
        <v>1778</v>
      </c>
      <c r="I506" s="9" t="s">
        <v>1779</v>
      </c>
      <c r="J506" s="10" t="s">
        <v>1737</v>
      </c>
      <c r="K506" s="7" t="str">
        <f t="shared" si="7"/>
        <v>H</v>
      </c>
      <c r="L506" s="10" t="s">
        <v>1383</v>
      </c>
      <c r="M506" s="11"/>
      <c r="N506" s="11"/>
      <c r="Y506" s="13" t="s">
        <v>1788</v>
      </c>
    </row>
    <row r="507" spans="3:25" hidden="1">
      <c r="C507" s="7" t="s">
        <v>1792</v>
      </c>
      <c r="D507" s="8" t="s">
        <v>1793</v>
      </c>
      <c r="E507" s="7" t="s">
        <v>1794</v>
      </c>
      <c r="F507" s="7" t="s">
        <v>1795</v>
      </c>
      <c r="G507" s="9" t="s">
        <v>1796</v>
      </c>
      <c r="H507" s="7" t="s">
        <v>1797</v>
      </c>
      <c r="I507" s="9" t="s">
        <v>1798</v>
      </c>
      <c r="J507" s="10" t="s">
        <v>1737</v>
      </c>
      <c r="K507" s="7" t="str">
        <f t="shared" si="7"/>
        <v>H</v>
      </c>
      <c r="L507" s="10" t="s">
        <v>1383</v>
      </c>
      <c r="M507" s="11"/>
      <c r="N507" s="11"/>
      <c r="Y507" s="13" t="s">
        <v>1792</v>
      </c>
    </row>
    <row r="508" spans="3:25" hidden="1">
      <c r="C508" s="7" t="s">
        <v>1799</v>
      </c>
      <c r="D508" s="8" t="s">
        <v>1800</v>
      </c>
      <c r="E508" s="7" t="s">
        <v>1801</v>
      </c>
      <c r="F508" s="7" t="s">
        <v>1802</v>
      </c>
      <c r="G508" s="9" t="s">
        <v>1796</v>
      </c>
      <c r="H508" s="7" t="s">
        <v>1797</v>
      </c>
      <c r="I508" s="9" t="s">
        <v>1798</v>
      </c>
      <c r="J508" s="10" t="s">
        <v>1737</v>
      </c>
      <c r="K508" s="7" t="str">
        <f t="shared" si="7"/>
        <v>H</v>
      </c>
      <c r="L508" s="10" t="s">
        <v>1383</v>
      </c>
      <c r="M508" s="11"/>
      <c r="N508" s="11"/>
      <c r="Y508" s="13" t="s">
        <v>1799</v>
      </c>
    </row>
    <row r="509" spans="3:25" hidden="1">
      <c r="C509" s="7" t="s">
        <v>1803</v>
      </c>
      <c r="D509" s="8" t="s">
        <v>1804</v>
      </c>
      <c r="E509" s="7" t="s">
        <v>1805</v>
      </c>
      <c r="F509" s="7" t="s">
        <v>1802</v>
      </c>
      <c r="G509" s="9" t="s">
        <v>1796</v>
      </c>
      <c r="H509" s="7" t="s">
        <v>1797</v>
      </c>
      <c r="I509" s="9" t="s">
        <v>1798</v>
      </c>
      <c r="J509" s="10" t="s">
        <v>1737</v>
      </c>
      <c r="K509" s="7" t="str">
        <f t="shared" si="7"/>
        <v>H</v>
      </c>
      <c r="L509" s="10" t="s">
        <v>1383</v>
      </c>
      <c r="M509" s="11"/>
      <c r="N509" s="11"/>
      <c r="Y509" s="13" t="s">
        <v>1803</v>
      </c>
    </row>
    <row r="510" spans="3:25" hidden="1">
      <c r="C510" s="7" t="s">
        <v>1806</v>
      </c>
      <c r="D510" s="8" t="s">
        <v>1807</v>
      </c>
      <c r="E510" s="7" t="s">
        <v>1808</v>
      </c>
      <c r="F510" s="7" t="s">
        <v>1809</v>
      </c>
      <c r="G510" s="9" t="s">
        <v>1810</v>
      </c>
      <c r="H510" s="7" t="s">
        <v>1811</v>
      </c>
      <c r="I510" s="9" t="s">
        <v>1812</v>
      </c>
      <c r="J510" s="10" t="s">
        <v>1737</v>
      </c>
      <c r="K510" s="7" t="str">
        <f t="shared" si="7"/>
        <v>H</v>
      </c>
      <c r="L510" s="10" t="s">
        <v>1383</v>
      </c>
      <c r="M510" s="11"/>
      <c r="N510" s="11"/>
      <c r="Y510" s="13" t="s">
        <v>1806</v>
      </c>
    </row>
    <row r="511" spans="3:25" hidden="1">
      <c r="C511" s="7" t="s">
        <v>1813</v>
      </c>
      <c r="D511" s="8" t="s">
        <v>1814</v>
      </c>
      <c r="E511" s="7" t="s">
        <v>1808</v>
      </c>
      <c r="F511" s="7" t="s">
        <v>1809</v>
      </c>
      <c r="G511" s="9" t="s">
        <v>1810</v>
      </c>
      <c r="H511" s="7" t="s">
        <v>1811</v>
      </c>
      <c r="I511" s="9" t="s">
        <v>1812</v>
      </c>
      <c r="J511" s="10" t="s">
        <v>1737</v>
      </c>
      <c r="K511" s="7" t="str">
        <f t="shared" si="7"/>
        <v>H</v>
      </c>
      <c r="L511" s="10" t="s">
        <v>1383</v>
      </c>
      <c r="M511" s="11"/>
      <c r="N511" s="11"/>
      <c r="Y511" s="13" t="s">
        <v>1813</v>
      </c>
    </row>
    <row r="512" spans="3:25" hidden="1">
      <c r="C512" s="7" t="s">
        <v>1815</v>
      </c>
      <c r="D512" s="8" t="s">
        <v>1816</v>
      </c>
      <c r="E512" s="7" t="s">
        <v>1817</v>
      </c>
      <c r="F512" s="7" t="s">
        <v>1818</v>
      </c>
      <c r="G512" s="9" t="s">
        <v>1810</v>
      </c>
      <c r="H512" s="7" t="s">
        <v>1811</v>
      </c>
      <c r="I512" s="9" t="s">
        <v>1812</v>
      </c>
      <c r="J512" s="10" t="s">
        <v>1737</v>
      </c>
      <c r="K512" s="7" t="str">
        <f t="shared" si="7"/>
        <v>H</v>
      </c>
      <c r="L512" s="10" t="s">
        <v>1383</v>
      </c>
      <c r="M512" s="11"/>
      <c r="N512" s="11"/>
      <c r="Y512" s="13" t="s">
        <v>1815</v>
      </c>
    </row>
    <row r="513" spans="3:25" hidden="1">
      <c r="C513" s="7" t="s">
        <v>1819</v>
      </c>
      <c r="D513" s="8" t="s">
        <v>1820</v>
      </c>
      <c r="E513" s="7" t="s">
        <v>1821</v>
      </c>
      <c r="F513" s="7" t="s">
        <v>1818</v>
      </c>
      <c r="G513" s="9" t="s">
        <v>1810</v>
      </c>
      <c r="H513" s="7" t="s">
        <v>1811</v>
      </c>
      <c r="I513" s="9" t="s">
        <v>1812</v>
      </c>
      <c r="J513" s="10" t="s">
        <v>1737</v>
      </c>
      <c r="K513" s="7" t="str">
        <f t="shared" si="7"/>
        <v>H</v>
      </c>
      <c r="L513" s="10" t="s">
        <v>1383</v>
      </c>
      <c r="M513" s="11"/>
      <c r="N513" s="11"/>
      <c r="Y513" s="13" t="s">
        <v>1819</v>
      </c>
    </row>
    <row r="514" spans="3:25" hidden="1">
      <c r="C514" s="7" t="s">
        <v>1822</v>
      </c>
      <c r="D514" s="8" t="s">
        <v>1823</v>
      </c>
      <c r="E514" s="7" t="s">
        <v>1824</v>
      </c>
      <c r="F514" s="7" t="s">
        <v>1818</v>
      </c>
      <c r="G514" s="9" t="s">
        <v>1810</v>
      </c>
      <c r="H514" s="7" t="s">
        <v>1811</v>
      </c>
      <c r="I514" s="9" t="s">
        <v>1812</v>
      </c>
      <c r="J514" s="10" t="s">
        <v>1737</v>
      </c>
      <c r="K514" s="7" t="str">
        <f t="shared" si="7"/>
        <v>H</v>
      </c>
      <c r="L514" s="10" t="s">
        <v>1383</v>
      </c>
      <c r="M514" s="11"/>
      <c r="N514" s="11"/>
      <c r="Y514" s="13" t="s">
        <v>1822</v>
      </c>
    </row>
    <row r="515" spans="3:25" hidden="1">
      <c r="C515" s="7" t="s">
        <v>1825</v>
      </c>
      <c r="D515" s="8" t="s">
        <v>1826</v>
      </c>
      <c r="E515" s="7" t="s">
        <v>1827</v>
      </c>
      <c r="F515" s="7" t="s">
        <v>1818</v>
      </c>
      <c r="G515" s="9" t="s">
        <v>1810</v>
      </c>
      <c r="H515" s="7" t="s">
        <v>1811</v>
      </c>
      <c r="I515" s="9" t="s">
        <v>1812</v>
      </c>
      <c r="J515" s="10" t="s">
        <v>1737</v>
      </c>
      <c r="K515" s="7" t="str">
        <f t="shared" si="7"/>
        <v>H</v>
      </c>
      <c r="L515" s="10" t="s">
        <v>1383</v>
      </c>
      <c r="M515" s="11"/>
      <c r="N515" s="11"/>
      <c r="Y515" s="13" t="s">
        <v>1825</v>
      </c>
    </row>
    <row r="516" spans="3:25" hidden="1">
      <c r="C516" s="7" t="s">
        <v>1828</v>
      </c>
      <c r="D516" s="8" t="s">
        <v>1829</v>
      </c>
      <c r="E516" s="7" t="s">
        <v>1827</v>
      </c>
      <c r="F516" s="7" t="s">
        <v>1818</v>
      </c>
      <c r="G516" s="9" t="s">
        <v>1810</v>
      </c>
      <c r="H516" s="7" t="s">
        <v>1811</v>
      </c>
      <c r="I516" s="9" t="s">
        <v>1812</v>
      </c>
      <c r="J516" s="10" t="s">
        <v>1737</v>
      </c>
      <c r="K516" s="7" t="str">
        <f t="shared" si="7"/>
        <v>H</v>
      </c>
      <c r="L516" s="10" t="s">
        <v>1383</v>
      </c>
      <c r="M516" s="11"/>
      <c r="N516" s="11"/>
      <c r="Y516" s="13" t="s">
        <v>1828</v>
      </c>
    </row>
    <row r="517" spans="3:25" hidden="1">
      <c r="C517" s="7" t="s">
        <v>1830</v>
      </c>
      <c r="D517" s="8" t="s">
        <v>1831</v>
      </c>
      <c r="E517" s="7" t="s">
        <v>1832</v>
      </c>
      <c r="F517" s="7" t="s">
        <v>1818</v>
      </c>
      <c r="G517" s="9" t="s">
        <v>1810</v>
      </c>
      <c r="H517" s="7" t="s">
        <v>1811</v>
      </c>
      <c r="I517" s="9" t="s">
        <v>1812</v>
      </c>
      <c r="J517" s="10" t="s">
        <v>1737</v>
      </c>
      <c r="K517" s="7" t="str">
        <f t="shared" si="7"/>
        <v>H</v>
      </c>
      <c r="L517" s="10" t="s">
        <v>1383</v>
      </c>
      <c r="M517" s="11"/>
      <c r="N517" s="11"/>
      <c r="Y517" s="13" t="s">
        <v>1830</v>
      </c>
    </row>
    <row r="518" spans="3:25" hidden="1">
      <c r="C518" s="7" t="s">
        <v>1833</v>
      </c>
      <c r="D518" s="8" t="s">
        <v>1834</v>
      </c>
      <c r="E518" s="7" t="s">
        <v>1832</v>
      </c>
      <c r="F518" s="7" t="s">
        <v>1818</v>
      </c>
      <c r="G518" s="9" t="s">
        <v>1810</v>
      </c>
      <c r="H518" s="7" t="s">
        <v>1811</v>
      </c>
      <c r="I518" s="9" t="s">
        <v>1812</v>
      </c>
      <c r="J518" s="10" t="s">
        <v>1737</v>
      </c>
      <c r="K518" s="7" t="str">
        <f t="shared" si="7"/>
        <v>H</v>
      </c>
      <c r="L518" s="10" t="s">
        <v>1383</v>
      </c>
      <c r="M518" s="11"/>
      <c r="N518" s="11"/>
      <c r="Y518" s="13" t="s">
        <v>1833</v>
      </c>
    </row>
    <row r="519" spans="3:25" hidden="1">
      <c r="C519" s="7" t="s">
        <v>1835</v>
      </c>
      <c r="D519" s="8" t="s">
        <v>1836</v>
      </c>
      <c r="E519" s="7" t="s">
        <v>1837</v>
      </c>
      <c r="F519" s="7" t="s">
        <v>1838</v>
      </c>
      <c r="G519" s="9" t="s">
        <v>1839</v>
      </c>
      <c r="H519" s="7" t="s">
        <v>1840</v>
      </c>
      <c r="I519" s="9" t="s">
        <v>1841</v>
      </c>
      <c r="J519" s="10" t="s">
        <v>1737</v>
      </c>
      <c r="K519" s="7" t="str">
        <f t="shared" ref="K519:K582" si="8">MID(J519,1,1)</f>
        <v>H</v>
      </c>
      <c r="L519" s="10" t="s">
        <v>1383</v>
      </c>
      <c r="M519" s="11"/>
      <c r="N519" s="11"/>
      <c r="Y519" s="13" t="s">
        <v>1835</v>
      </c>
    </row>
    <row r="520" spans="3:25" hidden="1">
      <c r="C520" s="7" t="s">
        <v>1842</v>
      </c>
      <c r="D520" s="8" t="s">
        <v>1843</v>
      </c>
      <c r="E520" s="7" t="s">
        <v>1844</v>
      </c>
      <c r="F520" s="7" t="s">
        <v>1845</v>
      </c>
      <c r="G520" s="9" t="s">
        <v>1839</v>
      </c>
      <c r="H520" s="7" t="s">
        <v>1840</v>
      </c>
      <c r="I520" s="9" t="s">
        <v>1841</v>
      </c>
      <c r="J520" s="10" t="s">
        <v>1737</v>
      </c>
      <c r="K520" s="7" t="str">
        <f t="shared" si="8"/>
        <v>H</v>
      </c>
      <c r="L520" s="10" t="s">
        <v>1383</v>
      </c>
      <c r="M520" s="11"/>
      <c r="N520" s="11"/>
      <c r="Y520" s="13" t="s">
        <v>1842</v>
      </c>
    </row>
    <row r="521" spans="3:25" hidden="1">
      <c r="C521" s="7" t="s">
        <v>1846</v>
      </c>
      <c r="D521" s="8" t="s">
        <v>1847</v>
      </c>
      <c r="E521" s="7" t="s">
        <v>1848</v>
      </c>
      <c r="F521" s="7" t="s">
        <v>1849</v>
      </c>
      <c r="G521" s="9" t="s">
        <v>1850</v>
      </c>
      <c r="H521" s="7" t="s">
        <v>1851</v>
      </c>
      <c r="I521" s="9" t="s">
        <v>1852</v>
      </c>
      <c r="J521" s="10" t="s">
        <v>1853</v>
      </c>
      <c r="K521" s="7" t="str">
        <f t="shared" si="8"/>
        <v>I</v>
      </c>
      <c r="L521" s="10" t="s">
        <v>1383</v>
      </c>
      <c r="M521" s="11"/>
      <c r="N521" s="11"/>
      <c r="Y521" s="13" t="s">
        <v>1846</v>
      </c>
    </row>
    <row r="522" spans="3:25" hidden="1">
      <c r="C522" s="7" t="s">
        <v>1854</v>
      </c>
      <c r="D522" s="8" t="s">
        <v>1855</v>
      </c>
      <c r="E522" s="7" t="s">
        <v>1856</v>
      </c>
      <c r="F522" s="7" t="s">
        <v>1857</v>
      </c>
      <c r="G522" s="9" t="s">
        <v>1850</v>
      </c>
      <c r="H522" s="7" t="s">
        <v>1851</v>
      </c>
      <c r="I522" s="9" t="s">
        <v>1852</v>
      </c>
      <c r="J522" s="10" t="s">
        <v>1853</v>
      </c>
      <c r="K522" s="7" t="str">
        <f t="shared" si="8"/>
        <v>I</v>
      </c>
      <c r="L522" s="10" t="s">
        <v>1383</v>
      </c>
      <c r="M522" s="11"/>
      <c r="N522" s="11"/>
      <c r="Y522" s="13" t="s">
        <v>1854</v>
      </c>
    </row>
    <row r="523" spans="3:25" hidden="1">
      <c r="C523" s="7" t="s">
        <v>1858</v>
      </c>
      <c r="D523" s="8" t="s">
        <v>1859</v>
      </c>
      <c r="E523" s="7" t="s">
        <v>1860</v>
      </c>
      <c r="F523" s="7" t="s">
        <v>1861</v>
      </c>
      <c r="G523" s="9" t="s">
        <v>1850</v>
      </c>
      <c r="H523" s="7" t="s">
        <v>1851</v>
      </c>
      <c r="I523" s="9" t="s">
        <v>1852</v>
      </c>
      <c r="J523" s="10" t="s">
        <v>1853</v>
      </c>
      <c r="K523" s="7" t="str">
        <f t="shared" si="8"/>
        <v>I</v>
      </c>
      <c r="L523" s="10" t="s">
        <v>1383</v>
      </c>
      <c r="M523" s="11"/>
      <c r="N523" s="11"/>
      <c r="Y523" s="13" t="s">
        <v>1858</v>
      </c>
    </row>
    <row r="524" spans="3:25" hidden="1">
      <c r="C524" s="7" t="s">
        <v>1862</v>
      </c>
      <c r="D524" s="8" t="s">
        <v>1863</v>
      </c>
      <c r="E524" s="7" t="s">
        <v>1864</v>
      </c>
      <c r="F524" s="7" t="s">
        <v>1865</v>
      </c>
      <c r="G524" s="9" t="s">
        <v>1850</v>
      </c>
      <c r="H524" s="7" t="s">
        <v>1851</v>
      </c>
      <c r="I524" s="9" t="s">
        <v>1852</v>
      </c>
      <c r="J524" s="10" t="s">
        <v>1853</v>
      </c>
      <c r="K524" s="7" t="str">
        <f t="shared" si="8"/>
        <v>I</v>
      </c>
      <c r="L524" s="10" t="s">
        <v>1383</v>
      </c>
      <c r="M524" s="11"/>
      <c r="N524" s="11"/>
      <c r="Y524" s="13" t="s">
        <v>1862</v>
      </c>
    </row>
    <row r="525" spans="3:25" hidden="1">
      <c r="C525" s="7" t="s">
        <v>1866</v>
      </c>
      <c r="D525" s="8" t="s">
        <v>1867</v>
      </c>
      <c r="E525" s="7" t="s">
        <v>1868</v>
      </c>
      <c r="F525" s="7" t="s">
        <v>1869</v>
      </c>
      <c r="G525" s="9" t="s">
        <v>1870</v>
      </c>
      <c r="H525" s="7" t="s">
        <v>1871</v>
      </c>
      <c r="I525" s="9" t="s">
        <v>1852</v>
      </c>
      <c r="J525" s="10" t="s">
        <v>1853</v>
      </c>
      <c r="K525" s="7" t="str">
        <f t="shared" si="8"/>
        <v>I</v>
      </c>
      <c r="L525" s="10" t="s">
        <v>1383</v>
      </c>
      <c r="M525" s="11"/>
      <c r="N525" s="11"/>
      <c r="Y525" s="13" t="s">
        <v>1866</v>
      </c>
    </row>
    <row r="526" spans="3:25" hidden="1">
      <c r="C526" s="7" t="s">
        <v>1872</v>
      </c>
      <c r="D526" s="8" t="s">
        <v>1873</v>
      </c>
      <c r="E526" s="7" t="s">
        <v>1868</v>
      </c>
      <c r="F526" s="7" t="s">
        <v>1869</v>
      </c>
      <c r="G526" s="9" t="s">
        <v>1870</v>
      </c>
      <c r="H526" s="7" t="s">
        <v>1871</v>
      </c>
      <c r="I526" s="9" t="s">
        <v>1852</v>
      </c>
      <c r="J526" s="10" t="s">
        <v>1853</v>
      </c>
      <c r="K526" s="7" t="str">
        <f t="shared" si="8"/>
        <v>I</v>
      </c>
      <c r="L526" s="10" t="s">
        <v>1383</v>
      </c>
      <c r="M526" s="11"/>
      <c r="N526" s="11"/>
      <c r="Y526" s="13" t="s">
        <v>1872</v>
      </c>
    </row>
    <row r="527" spans="3:25" hidden="1">
      <c r="C527" s="7" t="s">
        <v>1874</v>
      </c>
      <c r="D527" s="8" t="s">
        <v>1875</v>
      </c>
      <c r="E527" s="7" t="s">
        <v>1868</v>
      </c>
      <c r="F527" s="7" t="s">
        <v>1869</v>
      </c>
      <c r="G527" s="9" t="s">
        <v>1870</v>
      </c>
      <c r="H527" s="7" t="s">
        <v>1871</v>
      </c>
      <c r="I527" s="9" t="s">
        <v>1852</v>
      </c>
      <c r="J527" s="10" t="s">
        <v>1853</v>
      </c>
      <c r="K527" s="7" t="str">
        <f t="shared" si="8"/>
        <v>I</v>
      </c>
      <c r="L527" s="10" t="s">
        <v>1383</v>
      </c>
      <c r="M527" s="11"/>
      <c r="N527" s="11"/>
      <c r="Y527" s="13" t="s">
        <v>1874</v>
      </c>
    </row>
    <row r="528" spans="3:25" hidden="1">
      <c r="C528" s="7" t="s">
        <v>1876</v>
      </c>
      <c r="D528" s="8" t="s">
        <v>1877</v>
      </c>
      <c r="E528" s="7" t="s">
        <v>1878</v>
      </c>
      <c r="F528" s="7" t="s">
        <v>1879</v>
      </c>
      <c r="G528" s="9" t="s">
        <v>1870</v>
      </c>
      <c r="H528" s="7" t="s">
        <v>1871</v>
      </c>
      <c r="I528" s="9" t="s">
        <v>1852</v>
      </c>
      <c r="J528" s="10" t="s">
        <v>1853</v>
      </c>
      <c r="K528" s="7" t="str">
        <f t="shared" si="8"/>
        <v>I</v>
      </c>
      <c r="L528" s="10" t="s">
        <v>1383</v>
      </c>
      <c r="M528" s="11"/>
      <c r="N528" s="11"/>
      <c r="Y528" s="13" t="s">
        <v>1876</v>
      </c>
    </row>
    <row r="529" spans="3:25" hidden="1">
      <c r="C529" s="7" t="s">
        <v>1880</v>
      </c>
      <c r="D529" s="8" t="s">
        <v>1881</v>
      </c>
      <c r="E529" s="7" t="s">
        <v>1882</v>
      </c>
      <c r="F529" s="7" t="s">
        <v>1879</v>
      </c>
      <c r="G529" s="9" t="s">
        <v>1870</v>
      </c>
      <c r="H529" s="7" t="s">
        <v>1871</v>
      </c>
      <c r="I529" s="9" t="s">
        <v>1852</v>
      </c>
      <c r="J529" s="10" t="s">
        <v>1853</v>
      </c>
      <c r="K529" s="7" t="str">
        <f t="shared" si="8"/>
        <v>I</v>
      </c>
      <c r="L529" s="10" t="s">
        <v>1383</v>
      </c>
      <c r="M529" s="11"/>
      <c r="N529" s="11"/>
      <c r="Y529" s="13" t="s">
        <v>1880</v>
      </c>
    </row>
    <row r="530" spans="3:25" hidden="1">
      <c r="C530" s="7" t="s">
        <v>1883</v>
      </c>
      <c r="D530" s="8" t="s">
        <v>1884</v>
      </c>
      <c r="E530" s="7" t="s">
        <v>1882</v>
      </c>
      <c r="F530" s="7" t="s">
        <v>1879</v>
      </c>
      <c r="G530" s="9" t="s">
        <v>1870</v>
      </c>
      <c r="H530" s="7" t="s">
        <v>1871</v>
      </c>
      <c r="I530" s="9" t="s">
        <v>1852</v>
      </c>
      <c r="J530" s="10" t="s">
        <v>1853</v>
      </c>
      <c r="K530" s="7" t="str">
        <f t="shared" si="8"/>
        <v>I</v>
      </c>
      <c r="L530" s="10" t="s">
        <v>1383</v>
      </c>
      <c r="M530" s="11"/>
      <c r="N530" s="11"/>
      <c r="Y530" s="13" t="s">
        <v>1883</v>
      </c>
    </row>
    <row r="531" spans="3:25" hidden="1">
      <c r="C531" s="7" t="s">
        <v>1885</v>
      </c>
      <c r="D531" s="8" t="s">
        <v>1886</v>
      </c>
      <c r="E531" s="7" t="s">
        <v>1887</v>
      </c>
      <c r="F531" s="7" t="s">
        <v>1888</v>
      </c>
      <c r="G531" s="9" t="s">
        <v>1870</v>
      </c>
      <c r="H531" s="7" t="s">
        <v>1871</v>
      </c>
      <c r="I531" s="9" t="s">
        <v>1852</v>
      </c>
      <c r="J531" s="10" t="s">
        <v>1853</v>
      </c>
      <c r="K531" s="7" t="str">
        <f t="shared" si="8"/>
        <v>I</v>
      </c>
      <c r="L531" s="10" t="s">
        <v>1383</v>
      </c>
      <c r="M531" s="11"/>
      <c r="N531" s="11"/>
      <c r="Y531" s="13" t="s">
        <v>1885</v>
      </c>
    </row>
    <row r="532" spans="3:25" hidden="1">
      <c r="C532" s="7" t="s">
        <v>1889</v>
      </c>
      <c r="D532" s="8" t="s">
        <v>1890</v>
      </c>
      <c r="E532" s="7" t="s">
        <v>1891</v>
      </c>
      <c r="F532" s="7" t="s">
        <v>1892</v>
      </c>
      <c r="G532" s="9" t="s">
        <v>1893</v>
      </c>
      <c r="H532" s="7" t="s">
        <v>1894</v>
      </c>
      <c r="I532" s="9" t="s">
        <v>1895</v>
      </c>
      <c r="J532" s="10" t="s">
        <v>1896</v>
      </c>
      <c r="K532" s="7" t="str">
        <f t="shared" si="8"/>
        <v>J</v>
      </c>
      <c r="L532" s="10" t="s">
        <v>1897</v>
      </c>
      <c r="M532" s="11"/>
      <c r="N532" s="11"/>
      <c r="Y532" s="13" t="s">
        <v>1889</v>
      </c>
    </row>
    <row r="533" spans="3:25" hidden="1">
      <c r="C533" s="7" t="s">
        <v>1898</v>
      </c>
      <c r="D533" s="8" t="s">
        <v>1899</v>
      </c>
      <c r="E533" s="7" t="s">
        <v>1900</v>
      </c>
      <c r="F533" s="7" t="s">
        <v>1892</v>
      </c>
      <c r="G533" s="9" t="s">
        <v>1893</v>
      </c>
      <c r="H533" s="7" t="s">
        <v>1894</v>
      </c>
      <c r="I533" s="9" t="s">
        <v>1895</v>
      </c>
      <c r="J533" s="10" t="s">
        <v>1896</v>
      </c>
      <c r="K533" s="7" t="str">
        <f t="shared" si="8"/>
        <v>J</v>
      </c>
      <c r="L533" s="10" t="s">
        <v>1897</v>
      </c>
      <c r="M533" s="11"/>
      <c r="N533" s="11"/>
      <c r="Y533" s="13" t="s">
        <v>1898</v>
      </c>
    </row>
    <row r="534" spans="3:25" hidden="1">
      <c r="C534" s="7" t="s">
        <v>1901</v>
      </c>
      <c r="D534" s="8" t="s">
        <v>1902</v>
      </c>
      <c r="E534" s="7" t="s">
        <v>1903</v>
      </c>
      <c r="F534" s="7" t="s">
        <v>1892</v>
      </c>
      <c r="G534" s="9" t="s">
        <v>1893</v>
      </c>
      <c r="H534" s="7" t="s">
        <v>1894</v>
      </c>
      <c r="I534" s="9" t="s">
        <v>1895</v>
      </c>
      <c r="J534" s="10" t="s">
        <v>1896</v>
      </c>
      <c r="K534" s="7" t="str">
        <f t="shared" si="8"/>
        <v>J</v>
      </c>
      <c r="L534" s="10" t="s">
        <v>1897</v>
      </c>
      <c r="M534" s="11"/>
      <c r="N534" s="11"/>
      <c r="Y534" s="13" t="s">
        <v>1901</v>
      </c>
    </row>
    <row r="535" spans="3:25" hidden="1">
      <c r="C535" s="7" t="s">
        <v>1904</v>
      </c>
      <c r="D535" s="8" t="s">
        <v>1905</v>
      </c>
      <c r="E535" s="7" t="s">
        <v>1906</v>
      </c>
      <c r="F535" s="7" t="s">
        <v>1892</v>
      </c>
      <c r="G535" s="9" t="s">
        <v>1893</v>
      </c>
      <c r="H535" s="7" t="s">
        <v>1894</v>
      </c>
      <c r="I535" s="9" t="s">
        <v>1895</v>
      </c>
      <c r="J535" s="10" t="s">
        <v>1896</v>
      </c>
      <c r="K535" s="7" t="str">
        <f t="shared" si="8"/>
        <v>J</v>
      </c>
      <c r="L535" s="10" t="s">
        <v>1897</v>
      </c>
      <c r="M535" s="11"/>
      <c r="N535" s="11"/>
      <c r="Y535" s="13" t="s">
        <v>1904</v>
      </c>
    </row>
    <row r="536" spans="3:25" hidden="1">
      <c r="C536" s="7" t="s">
        <v>1907</v>
      </c>
      <c r="D536" s="8" t="s">
        <v>1908</v>
      </c>
      <c r="E536" s="7" t="s">
        <v>1909</v>
      </c>
      <c r="F536" s="7" t="s">
        <v>1892</v>
      </c>
      <c r="G536" s="9" t="s">
        <v>1893</v>
      </c>
      <c r="H536" s="7" t="s">
        <v>1894</v>
      </c>
      <c r="I536" s="9" t="s">
        <v>1895</v>
      </c>
      <c r="J536" s="10" t="s">
        <v>1896</v>
      </c>
      <c r="K536" s="7" t="str">
        <f t="shared" si="8"/>
        <v>J</v>
      </c>
      <c r="L536" s="10" t="s">
        <v>1897</v>
      </c>
      <c r="M536" s="11"/>
      <c r="N536" s="11"/>
      <c r="Y536" s="13" t="s">
        <v>1907</v>
      </c>
    </row>
    <row r="537" spans="3:25" hidden="1">
      <c r="C537" s="7" t="s">
        <v>1910</v>
      </c>
      <c r="D537" s="8" t="s">
        <v>1911</v>
      </c>
      <c r="E537" s="7" t="s">
        <v>1912</v>
      </c>
      <c r="F537" s="7" t="s">
        <v>1913</v>
      </c>
      <c r="G537" s="9" t="s">
        <v>1893</v>
      </c>
      <c r="H537" s="7" t="s">
        <v>1894</v>
      </c>
      <c r="I537" s="9" t="s">
        <v>1895</v>
      </c>
      <c r="J537" s="10" t="s">
        <v>1896</v>
      </c>
      <c r="K537" s="7" t="str">
        <f t="shared" si="8"/>
        <v>J</v>
      </c>
      <c r="L537" s="10" t="s">
        <v>1897</v>
      </c>
      <c r="M537" s="11"/>
      <c r="N537" s="11"/>
      <c r="Y537" s="13" t="s">
        <v>1910</v>
      </c>
    </row>
    <row r="538" spans="3:25" hidden="1">
      <c r="C538" s="7" t="s">
        <v>1914</v>
      </c>
      <c r="D538" s="8" t="s">
        <v>1915</v>
      </c>
      <c r="E538" s="7" t="s">
        <v>1916</v>
      </c>
      <c r="F538" s="7" t="s">
        <v>1913</v>
      </c>
      <c r="G538" s="9" t="s">
        <v>1893</v>
      </c>
      <c r="H538" s="7" t="s">
        <v>1894</v>
      </c>
      <c r="I538" s="9" t="s">
        <v>1895</v>
      </c>
      <c r="J538" s="10" t="s">
        <v>1896</v>
      </c>
      <c r="K538" s="7" t="str">
        <f t="shared" si="8"/>
        <v>J</v>
      </c>
      <c r="L538" s="10" t="s">
        <v>1897</v>
      </c>
      <c r="M538" s="11"/>
      <c r="N538" s="11"/>
      <c r="Y538" s="13" t="s">
        <v>1914</v>
      </c>
    </row>
    <row r="539" spans="3:25" hidden="1">
      <c r="C539" s="7" t="s">
        <v>1917</v>
      </c>
      <c r="D539" s="8" t="s">
        <v>1918</v>
      </c>
      <c r="E539" s="7" t="s">
        <v>1916</v>
      </c>
      <c r="F539" s="7" t="s">
        <v>1913</v>
      </c>
      <c r="G539" s="9" t="s">
        <v>1893</v>
      </c>
      <c r="H539" s="7" t="s">
        <v>1894</v>
      </c>
      <c r="I539" s="9" t="s">
        <v>1895</v>
      </c>
      <c r="J539" s="10" t="s">
        <v>1896</v>
      </c>
      <c r="K539" s="7" t="str">
        <f t="shared" si="8"/>
        <v>J</v>
      </c>
      <c r="L539" s="10" t="s">
        <v>1897</v>
      </c>
      <c r="M539" s="11"/>
      <c r="N539" s="11"/>
      <c r="Y539" s="13" t="s">
        <v>1917</v>
      </c>
    </row>
    <row r="540" spans="3:25" hidden="1">
      <c r="C540" s="7" t="s">
        <v>1919</v>
      </c>
      <c r="D540" s="8" t="s">
        <v>1920</v>
      </c>
      <c r="E540" s="7" t="s">
        <v>1916</v>
      </c>
      <c r="F540" s="7" t="s">
        <v>1913</v>
      </c>
      <c r="G540" s="9" t="s">
        <v>1893</v>
      </c>
      <c r="H540" s="7" t="s">
        <v>1894</v>
      </c>
      <c r="I540" s="9" t="s">
        <v>1895</v>
      </c>
      <c r="J540" s="10" t="s">
        <v>1896</v>
      </c>
      <c r="K540" s="7" t="str">
        <f t="shared" si="8"/>
        <v>J</v>
      </c>
      <c r="L540" s="10" t="s">
        <v>1897</v>
      </c>
      <c r="M540" s="11"/>
      <c r="N540" s="11"/>
      <c r="Y540" s="13" t="s">
        <v>1919</v>
      </c>
    </row>
    <row r="541" spans="3:25" hidden="1">
      <c r="C541" s="7" t="s">
        <v>1921</v>
      </c>
      <c r="D541" s="8" t="s">
        <v>1922</v>
      </c>
      <c r="E541" s="7" t="s">
        <v>1923</v>
      </c>
      <c r="F541" s="7" t="s">
        <v>1924</v>
      </c>
      <c r="G541" s="9" t="s">
        <v>1925</v>
      </c>
      <c r="H541" s="7" t="s">
        <v>1926</v>
      </c>
      <c r="I541" s="9" t="s">
        <v>1927</v>
      </c>
      <c r="J541" s="10" t="s">
        <v>1896</v>
      </c>
      <c r="K541" s="7" t="str">
        <f t="shared" si="8"/>
        <v>J</v>
      </c>
      <c r="L541" s="10" t="s">
        <v>1897</v>
      </c>
      <c r="M541" s="11"/>
      <c r="N541" s="11"/>
      <c r="Y541" s="13" t="s">
        <v>1921</v>
      </c>
    </row>
    <row r="542" spans="3:25" hidden="1">
      <c r="C542" s="7" t="s">
        <v>1928</v>
      </c>
      <c r="D542" s="8" t="s">
        <v>1929</v>
      </c>
      <c r="E542" s="7" t="s">
        <v>1923</v>
      </c>
      <c r="F542" s="7" t="s">
        <v>1924</v>
      </c>
      <c r="G542" s="9" t="s">
        <v>1925</v>
      </c>
      <c r="H542" s="7" t="s">
        <v>1926</v>
      </c>
      <c r="I542" s="9" t="s">
        <v>1927</v>
      </c>
      <c r="J542" s="10" t="s">
        <v>1896</v>
      </c>
      <c r="K542" s="7" t="str">
        <f t="shared" si="8"/>
        <v>J</v>
      </c>
      <c r="L542" s="10" t="s">
        <v>1897</v>
      </c>
      <c r="M542" s="11"/>
      <c r="N542" s="11"/>
      <c r="Y542" s="13" t="s">
        <v>1928</v>
      </c>
    </row>
    <row r="543" spans="3:25" hidden="1">
      <c r="C543" s="7" t="s">
        <v>1930</v>
      </c>
      <c r="D543" s="8" t="s">
        <v>1931</v>
      </c>
      <c r="E543" s="7" t="s">
        <v>1923</v>
      </c>
      <c r="F543" s="7" t="s">
        <v>1924</v>
      </c>
      <c r="G543" s="9" t="s">
        <v>1925</v>
      </c>
      <c r="H543" s="7" t="s">
        <v>1926</v>
      </c>
      <c r="I543" s="9" t="s">
        <v>1927</v>
      </c>
      <c r="J543" s="10" t="s">
        <v>1896</v>
      </c>
      <c r="K543" s="7" t="str">
        <f t="shared" si="8"/>
        <v>J</v>
      </c>
      <c r="L543" s="10" t="s">
        <v>1897</v>
      </c>
      <c r="M543" s="11"/>
      <c r="N543" s="11"/>
      <c r="Y543" s="13" t="s">
        <v>1930</v>
      </c>
    </row>
    <row r="544" spans="3:25" ht="26.4" hidden="1">
      <c r="C544" s="7" t="s">
        <v>1932</v>
      </c>
      <c r="D544" s="8" t="s">
        <v>1933</v>
      </c>
      <c r="E544" s="7" t="s">
        <v>1934</v>
      </c>
      <c r="F544" s="7" t="s">
        <v>1924</v>
      </c>
      <c r="G544" s="9" t="s">
        <v>1925</v>
      </c>
      <c r="H544" s="7" t="s">
        <v>1926</v>
      </c>
      <c r="I544" s="9" t="s">
        <v>1927</v>
      </c>
      <c r="J544" s="10" t="s">
        <v>1896</v>
      </c>
      <c r="K544" s="7" t="str">
        <f t="shared" si="8"/>
        <v>J</v>
      </c>
      <c r="L544" s="10" t="s">
        <v>1897</v>
      </c>
      <c r="M544" s="11"/>
      <c r="N544" s="11"/>
      <c r="Y544" s="13" t="s">
        <v>1932</v>
      </c>
    </row>
    <row r="545" spans="2:25" hidden="1">
      <c r="C545" s="7" t="s">
        <v>1935</v>
      </c>
      <c r="D545" s="8" t="s">
        <v>1936</v>
      </c>
      <c r="E545" s="7" t="s">
        <v>1937</v>
      </c>
      <c r="F545" s="7" t="s">
        <v>1924</v>
      </c>
      <c r="G545" s="9" t="s">
        <v>1925</v>
      </c>
      <c r="H545" s="7" t="s">
        <v>1926</v>
      </c>
      <c r="I545" s="9" t="s">
        <v>1927</v>
      </c>
      <c r="J545" s="10" t="s">
        <v>1896</v>
      </c>
      <c r="K545" s="7" t="str">
        <f t="shared" si="8"/>
        <v>J</v>
      </c>
      <c r="L545" s="10" t="s">
        <v>1897</v>
      </c>
      <c r="M545" s="11"/>
      <c r="N545" s="11"/>
      <c r="Y545" s="13" t="s">
        <v>1935</v>
      </c>
    </row>
    <row r="546" spans="2:25" hidden="1">
      <c r="C546" s="7" t="s">
        <v>1938</v>
      </c>
      <c r="D546" s="8" t="s">
        <v>1939</v>
      </c>
      <c r="E546" s="7" t="s">
        <v>1937</v>
      </c>
      <c r="F546" s="7" t="s">
        <v>1924</v>
      </c>
      <c r="G546" s="9" t="s">
        <v>1925</v>
      </c>
      <c r="H546" s="7" t="s">
        <v>1926</v>
      </c>
      <c r="I546" s="9" t="s">
        <v>1927</v>
      </c>
      <c r="J546" s="10" t="s">
        <v>1896</v>
      </c>
      <c r="K546" s="7" t="str">
        <f t="shared" si="8"/>
        <v>J</v>
      </c>
      <c r="L546" s="10" t="s">
        <v>1897</v>
      </c>
      <c r="M546" s="11"/>
      <c r="N546" s="11"/>
      <c r="Y546" s="13" t="s">
        <v>1938</v>
      </c>
    </row>
    <row r="547" spans="2:25" hidden="1">
      <c r="C547" s="7" t="s">
        <v>1940</v>
      </c>
      <c r="D547" s="8" t="s">
        <v>1941</v>
      </c>
      <c r="E547" s="7" t="s">
        <v>1942</v>
      </c>
      <c r="F547" s="7" t="s">
        <v>1924</v>
      </c>
      <c r="G547" s="9" t="s">
        <v>1925</v>
      </c>
      <c r="H547" s="7" t="s">
        <v>1926</v>
      </c>
      <c r="I547" s="9" t="s">
        <v>1927</v>
      </c>
      <c r="J547" s="10" t="s">
        <v>1896</v>
      </c>
      <c r="K547" s="7" t="str">
        <f t="shared" si="8"/>
        <v>J</v>
      </c>
      <c r="L547" s="10" t="s">
        <v>1897</v>
      </c>
      <c r="M547" s="11"/>
      <c r="N547" s="11"/>
      <c r="Y547" s="13" t="s">
        <v>1940</v>
      </c>
    </row>
    <row r="548" spans="2:25" hidden="1">
      <c r="C548" s="7" t="s">
        <v>1943</v>
      </c>
      <c r="D548" s="8" t="s">
        <v>1944</v>
      </c>
      <c r="E548" s="7" t="s">
        <v>1945</v>
      </c>
      <c r="F548" s="7" t="s">
        <v>1946</v>
      </c>
      <c r="G548" s="9" t="s">
        <v>1925</v>
      </c>
      <c r="H548" s="7" t="s">
        <v>1926</v>
      </c>
      <c r="I548" s="9" t="s">
        <v>1927</v>
      </c>
      <c r="J548" s="10" t="s">
        <v>1896</v>
      </c>
      <c r="K548" s="7" t="str">
        <f t="shared" si="8"/>
        <v>J</v>
      </c>
      <c r="L548" s="10" t="s">
        <v>1897</v>
      </c>
      <c r="M548" s="11"/>
      <c r="N548" s="11"/>
      <c r="Y548" s="13" t="s">
        <v>1943</v>
      </c>
    </row>
    <row r="549" spans="2:25" hidden="1">
      <c r="C549" s="7" t="s">
        <v>1947</v>
      </c>
      <c r="D549" s="8" t="s">
        <v>1948</v>
      </c>
      <c r="E549" s="7" t="s">
        <v>1949</v>
      </c>
      <c r="F549" s="7" t="s">
        <v>1950</v>
      </c>
      <c r="G549" s="9" t="s">
        <v>1951</v>
      </c>
      <c r="H549" s="7" t="s">
        <v>1952</v>
      </c>
      <c r="I549" s="9" t="s">
        <v>1927</v>
      </c>
      <c r="J549" s="10" t="s">
        <v>1896</v>
      </c>
      <c r="K549" s="7" t="str">
        <f t="shared" si="8"/>
        <v>J</v>
      </c>
      <c r="L549" s="10" t="s">
        <v>1897</v>
      </c>
      <c r="M549" s="11"/>
      <c r="N549" s="11"/>
      <c r="Y549" s="13" t="s">
        <v>1947</v>
      </c>
    </row>
    <row r="550" spans="2:25" hidden="1">
      <c r="C550" s="7" t="s">
        <v>1953</v>
      </c>
      <c r="D550" s="8" t="s">
        <v>1954</v>
      </c>
      <c r="E550" s="7" t="s">
        <v>1955</v>
      </c>
      <c r="F550" s="7" t="s">
        <v>1956</v>
      </c>
      <c r="G550" s="9" t="s">
        <v>1951</v>
      </c>
      <c r="H550" s="7" t="s">
        <v>1952</v>
      </c>
      <c r="I550" s="9" t="s">
        <v>1927</v>
      </c>
      <c r="J550" s="10" t="s">
        <v>1896</v>
      </c>
      <c r="K550" s="7" t="str">
        <f t="shared" si="8"/>
        <v>J</v>
      </c>
      <c r="L550" s="10" t="s">
        <v>1897</v>
      </c>
      <c r="M550" s="11"/>
      <c r="N550" s="11"/>
      <c r="Y550" s="13" t="s">
        <v>1953</v>
      </c>
    </row>
    <row r="551" spans="2:25" hidden="1">
      <c r="C551" s="7" t="s">
        <v>1957</v>
      </c>
      <c r="D551" s="8" t="s">
        <v>1958</v>
      </c>
      <c r="E551" s="7" t="s">
        <v>1955</v>
      </c>
      <c r="F551" s="7" t="s">
        <v>1956</v>
      </c>
      <c r="G551" s="9" t="s">
        <v>1951</v>
      </c>
      <c r="H551" s="7" t="s">
        <v>1952</v>
      </c>
      <c r="I551" s="9" t="s">
        <v>1927</v>
      </c>
      <c r="J551" s="10" t="s">
        <v>1896</v>
      </c>
      <c r="K551" s="7" t="str">
        <f t="shared" si="8"/>
        <v>J</v>
      </c>
      <c r="L551" s="10" t="s">
        <v>1897</v>
      </c>
      <c r="M551" s="11"/>
      <c r="N551" s="11"/>
      <c r="Y551" s="13" t="s">
        <v>1957</v>
      </c>
    </row>
    <row r="552" spans="2:25" hidden="1">
      <c r="C552" s="7" t="s">
        <v>1959</v>
      </c>
      <c r="D552" s="8" t="s">
        <v>1960</v>
      </c>
      <c r="E552" s="7" t="s">
        <v>1961</v>
      </c>
      <c r="F552" s="7" t="s">
        <v>1962</v>
      </c>
      <c r="G552" s="9" t="s">
        <v>1963</v>
      </c>
      <c r="H552" s="7" t="s">
        <v>1964</v>
      </c>
      <c r="I552" s="9" t="s">
        <v>1965</v>
      </c>
      <c r="J552" s="10" t="s">
        <v>1966</v>
      </c>
      <c r="K552" s="7" t="str">
        <f t="shared" si="8"/>
        <v>J</v>
      </c>
      <c r="L552" s="10" t="s">
        <v>1897</v>
      </c>
      <c r="M552" s="11"/>
      <c r="N552" s="11"/>
      <c r="Y552" s="13" t="s">
        <v>1959</v>
      </c>
    </row>
    <row r="553" spans="2:25" hidden="1">
      <c r="C553" s="7" t="s">
        <v>1967</v>
      </c>
      <c r="D553" s="8" t="s">
        <v>1968</v>
      </c>
      <c r="E553" s="7" t="s">
        <v>1969</v>
      </c>
      <c r="F553" s="7" t="s">
        <v>1970</v>
      </c>
      <c r="G553" s="9" t="s">
        <v>1963</v>
      </c>
      <c r="H553" s="7" t="s">
        <v>1964</v>
      </c>
      <c r="I553" s="9" t="s">
        <v>1965</v>
      </c>
      <c r="J553" s="10" t="s">
        <v>1966</v>
      </c>
      <c r="K553" s="7" t="str">
        <f t="shared" si="8"/>
        <v>J</v>
      </c>
      <c r="L553" s="10" t="s">
        <v>1897</v>
      </c>
      <c r="M553" s="11"/>
      <c r="N553" s="11"/>
      <c r="Y553" s="13" t="s">
        <v>1967</v>
      </c>
    </row>
    <row r="554" spans="2:25" hidden="1">
      <c r="C554" s="7" t="s">
        <v>1971</v>
      </c>
      <c r="D554" s="8" t="s">
        <v>1972</v>
      </c>
      <c r="E554" s="7" t="s">
        <v>1973</v>
      </c>
      <c r="F554" s="7" t="s">
        <v>1974</v>
      </c>
      <c r="G554" s="9" t="s">
        <v>1963</v>
      </c>
      <c r="H554" s="7" t="s">
        <v>1964</v>
      </c>
      <c r="I554" s="9" t="s">
        <v>1965</v>
      </c>
      <c r="J554" s="10" t="s">
        <v>1966</v>
      </c>
      <c r="K554" s="7" t="str">
        <f t="shared" si="8"/>
        <v>J</v>
      </c>
      <c r="L554" s="10" t="s">
        <v>1897</v>
      </c>
      <c r="M554" s="11"/>
      <c r="N554" s="11"/>
      <c r="Y554" s="13" t="s">
        <v>1971</v>
      </c>
    </row>
    <row r="555" spans="2:25" hidden="1">
      <c r="C555" s="7" t="s">
        <v>1975</v>
      </c>
      <c r="D555" s="8" t="s">
        <v>1976</v>
      </c>
      <c r="E555" s="7" t="s">
        <v>1977</v>
      </c>
      <c r="F555" s="7" t="s">
        <v>1978</v>
      </c>
      <c r="G555" s="9" t="s">
        <v>1963</v>
      </c>
      <c r="H555" s="7" t="s">
        <v>1964</v>
      </c>
      <c r="I555" s="9" t="s">
        <v>1965</v>
      </c>
      <c r="J555" s="10" t="s">
        <v>1966</v>
      </c>
      <c r="K555" s="7" t="str">
        <f t="shared" si="8"/>
        <v>J</v>
      </c>
      <c r="L555" s="10" t="s">
        <v>1897</v>
      </c>
      <c r="M555" s="11"/>
      <c r="N555" s="11"/>
      <c r="Y555" s="13" t="s">
        <v>1975</v>
      </c>
    </row>
    <row r="556" spans="2:25">
      <c r="B556" s="155"/>
      <c r="C556" s="160" t="s">
        <v>1979</v>
      </c>
      <c r="D556" s="166" t="s">
        <v>1980</v>
      </c>
      <c r="E556" s="7" t="s">
        <v>1981</v>
      </c>
      <c r="F556" s="7" t="s">
        <v>1982</v>
      </c>
      <c r="G556" s="9" t="s">
        <v>1983</v>
      </c>
      <c r="H556" s="7" t="s">
        <v>1984</v>
      </c>
      <c r="I556" s="9" t="s">
        <v>1985</v>
      </c>
      <c r="J556" s="10" t="s">
        <v>1986</v>
      </c>
      <c r="K556" s="7" t="str">
        <f t="shared" si="8"/>
        <v>J</v>
      </c>
      <c r="L556" s="10" t="s">
        <v>1897</v>
      </c>
      <c r="M556" s="176"/>
      <c r="N556" s="169"/>
      <c r="O556" s="156"/>
      <c r="Y556" s="13" t="s">
        <v>1979</v>
      </c>
    </row>
    <row r="557" spans="2:25">
      <c r="B557" s="155"/>
      <c r="C557" s="159" t="s">
        <v>1987</v>
      </c>
      <c r="D557" s="167" t="s">
        <v>1988</v>
      </c>
      <c r="E557" s="7" t="s">
        <v>1989</v>
      </c>
      <c r="F557" s="7" t="s">
        <v>1982</v>
      </c>
      <c r="G557" s="9" t="s">
        <v>1983</v>
      </c>
      <c r="H557" s="7" t="s">
        <v>1984</v>
      </c>
      <c r="I557" s="9" t="s">
        <v>1985</v>
      </c>
      <c r="J557" s="152" t="s">
        <v>1986</v>
      </c>
      <c r="K557" s="7" t="str">
        <f t="shared" si="8"/>
        <v>J</v>
      </c>
      <c r="L557" s="10" t="s">
        <v>1897</v>
      </c>
      <c r="M557" s="176"/>
      <c r="N557" s="169"/>
      <c r="O557" s="156"/>
      <c r="Y557" s="13" t="s">
        <v>1987</v>
      </c>
    </row>
    <row r="558" spans="2:25">
      <c r="B558" s="155"/>
      <c r="C558" s="160" t="s">
        <v>1990</v>
      </c>
      <c r="D558" s="168" t="s">
        <v>1991</v>
      </c>
      <c r="E558" s="7" t="s">
        <v>1989</v>
      </c>
      <c r="F558" s="7" t="s">
        <v>1982</v>
      </c>
      <c r="G558" s="9" t="s">
        <v>1983</v>
      </c>
      <c r="H558" s="7" t="s">
        <v>1984</v>
      </c>
      <c r="I558" s="9" t="s">
        <v>1985</v>
      </c>
      <c r="J558" s="10" t="s">
        <v>1986</v>
      </c>
      <c r="K558" s="7" t="str">
        <f t="shared" si="8"/>
        <v>J</v>
      </c>
      <c r="L558" s="10" t="s">
        <v>1897</v>
      </c>
      <c r="M558" s="176"/>
      <c r="N558" s="169"/>
      <c r="O558" s="156"/>
      <c r="Y558" s="13" t="s">
        <v>1990</v>
      </c>
    </row>
    <row r="559" spans="2:25">
      <c r="B559" s="155"/>
      <c r="C559" s="160" t="s">
        <v>1992</v>
      </c>
      <c r="D559" s="166" t="s">
        <v>1993</v>
      </c>
      <c r="E559" s="7" t="s">
        <v>1994</v>
      </c>
      <c r="F559" s="7" t="s">
        <v>1982</v>
      </c>
      <c r="G559" s="9" t="s">
        <v>1983</v>
      </c>
      <c r="H559" s="7" t="s">
        <v>1984</v>
      </c>
      <c r="I559" s="9" t="s">
        <v>1985</v>
      </c>
      <c r="J559" s="10" t="s">
        <v>1986</v>
      </c>
      <c r="K559" s="7" t="str">
        <f t="shared" si="8"/>
        <v>J</v>
      </c>
      <c r="L559" s="10" t="s">
        <v>1897</v>
      </c>
      <c r="M559" s="176"/>
      <c r="N559" s="169"/>
      <c r="O559" s="156"/>
      <c r="Y559" s="13" t="s">
        <v>1992</v>
      </c>
    </row>
    <row r="560" spans="2:25">
      <c r="B560" s="155"/>
      <c r="C560" s="160" t="s">
        <v>1995</v>
      </c>
      <c r="D560" s="166" t="s">
        <v>1996</v>
      </c>
      <c r="E560" s="7" t="s">
        <v>1997</v>
      </c>
      <c r="F560" s="7" t="s">
        <v>1982</v>
      </c>
      <c r="G560" s="9" t="s">
        <v>1983</v>
      </c>
      <c r="H560" s="7" t="s">
        <v>1984</v>
      </c>
      <c r="I560" s="9" t="s">
        <v>1985</v>
      </c>
      <c r="J560" s="10" t="s">
        <v>1986</v>
      </c>
      <c r="K560" s="7" t="str">
        <f t="shared" si="8"/>
        <v>J</v>
      </c>
      <c r="L560" s="10" t="s">
        <v>1897</v>
      </c>
      <c r="M560" s="176"/>
      <c r="N560" s="169"/>
      <c r="O560" s="156"/>
      <c r="Y560" s="13" t="s">
        <v>1995</v>
      </c>
    </row>
    <row r="561" spans="2:25">
      <c r="B561" s="155"/>
      <c r="C561" s="160" t="s">
        <v>1998</v>
      </c>
      <c r="D561" s="168" t="s">
        <v>1999</v>
      </c>
      <c r="E561" s="7" t="s">
        <v>2000</v>
      </c>
      <c r="F561" s="7" t="s">
        <v>2001</v>
      </c>
      <c r="G561" s="9" t="s">
        <v>2002</v>
      </c>
      <c r="H561" s="7" t="s">
        <v>2003</v>
      </c>
      <c r="I561" s="9" t="s">
        <v>1985</v>
      </c>
      <c r="J561" s="10" t="s">
        <v>1986</v>
      </c>
      <c r="K561" s="7" t="str">
        <f t="shared" si="8"/>
        <v>J</v>
      </c>
      <c r="L561" s="10" t="s">
        <v>1897</v>
      </c>
      <c r="M561" s="176"/>
      <c r="N561" s="169"/>
      <c r="O561" s="156"/>
      <c r="Y561" s="13" t="s">
        <v>1998</v>
      </c>
    </row>
    <row r="562" spans="2:25">
      <c r="B562" s="155"/>
      <c r="C562" s="160" t="s">
        <v>2004</v>
      </c>
      <c r="D562" s="166" t="s">
        <v>2005</v>
      </c>
      <c r="E562" s="7" t="s">
        <v>2006</v>
      </c>
      <c r="F562" s="7" t="s">
        <v>2001</v>
      </c>
      <c r="G562" s="9" t="s">
        <v>2002</v>
      </c>
      <c r="H562" s="7" t="s">
        <v>2003</v>
      </c>
      <c r="I562" s="9" t="s">
        <v>1985</v>
      </c>
      <c r="J562" s="10" t="s">
        <v>1986</v>
      </c>
      <c r="K562" s="7" t="str">
        <f t="shared" si="8"/>
        <v>J</v>
      </c>
      <c r="L562" s="10" t="s">
        <v>1897</v>
      </c>
      <c r="M562" s="176"/>
      <c r="N562" s="169"/>
      <c r="O562" s="156"/>
      <c r="Y562" s="13" t="s">
        <v>2004</v>
      </c>
    </row>
    <row r="563" spans="2:25">
      <c r="B563" s="155"/>
      <c r="C563" s="160" t="s">
        <v>2007</v>
      </c>
      <c r="D563" s="166" t="s">
        <v>2008</v>
      </c>
      <c r="E563" s="7" t="s">
        <v>2009</v>
      </c>
      <c r="F563" s="7" t="s">
        <v>2010</v>
      </c>
      <c r="G563" s="9" t="s">
        <v>2002</v>
      </c>
      <c r="H563" s="7" t="s">
        <v>2003</v>
      </c>
      <c r="I563" s="9" t="s">
        <v>1985</v>
      </c>
      <c r="J563" s="10" t="s">
        <v>1986</v>
      </c>
      <c r="K563" s="7" t="str">
        <f t="shared" si="8"/>
        <v>J</v>
      </c>
      <c r="L563" s="10" t="s">
        <v>1897</v>
      </c>
      <c r="M563" s="176"/>
      <c r="N563" s="169"/>
      <c r="O563" s="156"/>
      <c r="Y563" s="13" t="s">
        <v>2007</v>
      </c>
    </row>
    <row r="564" spans="2:25">
      <c r="B564" s="155"/>
      <c r="C564" s="160" t="s">
        <v>2011</v>
      </c>
      <c r="D564" s="166" t="s">
        <v>2012</v>
      </c>
      <c r="E564" s="7" t="s">
        <v>2013</v>
      </c>
      <c r="F564" s="7" t="s">
        <v>2010</v>
      </c>
      <c r="G564" s="9" t="s">
        <v>2002</v>
      </c>
      <c r="H564" s="7" t="s">
        <v>2003</v>
      </c>
      <c r="I564" s="9" t="s">
        <v>1985</v>
      </c>
      <c r="J564" s="10" t="s">
        <v>1986</v>
      </c>
      <c r="K564" s="7" t="str">
        <f t="shared" si="8"/>
        <v>J</v>
      </c>
      <c r="L564" s="10" t="s">
        <v>1897</v>
      </c>
      <c r="M564" s="176"/>
      <c r="N564" s="169"/>
      <c r="O564" s="156"/>
      <c r="Y564" s="13" t="s">
        <v>2011</v>
      </c>
    </row>
    <row r="565" spans="2:25" hidden="1">
      <c r="C565" s="7" t="s">
        <v>2014</v>
      </c>
      <c r="D565" s="8" t="s">
        <v>2015</v>
      </c>
      <c r="E565" s="7" t="s">
        <v>2016</v>
      </c>
      <c r="F565" s="7" t="s">
        <v>2017</v>
      </c>
      <c r="G565" s="9" t="s">
        <v>2018</v>
      </c>
      <c r="H565" s="7" t="s">
        <v>2019</v>
      </c>
      <c r="I565" s="9" t="s">
        <v>2020</v>
      </c>
      <c r="J565" s="10" t="s">
        <v>2021</v>
      </c>
      <c r="K565" s="7" t="str">
        <f t="shared" si="8"/>
        <v>K</v>
      </c>
      <c r="L565" s="10" t="s">
        <v>2021</v>
      </c>
      <c r="M565" s="11"/>
      <c r="N565" s="11"/>
      <c r="Y565" s="13" t="s">
        <v>2014</v>
      </c>
    </row>
    <row r="566" spans="2:25" hidden="1">
      <c r="C566" s="7" t="s">
        <v>2022</v>
      </c>
      <c r="D566" s="8" t="s">
        <v>2023</v>
      </c>
      <c r="E566" s="7" t="s">
        <v>2024</v>
      </c>
      <c r="F566" s="7" t="s">
        <v>2017</v>
      </c>
      <c r="G566" s="9" t="s">
        <v>2018</v>
      </c>
      <c r="H566" s="7" t="s">
        <v>2019</v>
      </c>
      <c r="I566" s="9" t="s">
        <v>2020</v>
      </c>
      <c r="J566" s="10" t="s">
        <v>2021</v>
      </c>
      <c r="K566" s="7" t="str">
        <f t="shared" si="8"/>
        <v>K</v>
      </c>
      <c r="L566" s="10" t="s">
        <v>2021</v>
      </c>
      <c r="M566" s="11"/>
      <c r="N566" s="11"/>
      <c r="Y566" s="13" t="s">
        <v>2022</v>
      </c>
    </row>
    <row r="567" spans="2:25" hidden="1">
      <c r="C567" s="7" t="s">
        <v>2025</v>
      </c>
      <c r="D567" s="8" t="s">
        <v>2026</v>
      </c>
      <c r="E567" s="7" t="s">
        <v>2027</v>
      </c>
      <c r="F567" s="7" t="s">
        <v>2028</v>
      </c>
      <c r="G567" s="9" t="s">
        <v>2018</v>
      </c>
      <c r="H567" s="7" t="s">
        <v>2019</v>
      </c>
      <c r="I567" s="9" t="s">
        <v>2020</v>
      </c>
      <c r="J567" s="10" t="s">
        <v>2021</v>
      </c>
      <c r="K567" s="7" t="str">
        <f t="shared" si="8"/>
        <v>K</v>
      </c>
      <c r="L567" s="10" t="s">
        <v>2021</v>
      </c>
      <c r="M567" s="11"/>
      <c r="N567" s="11"/>
      <c r="Y567" s="13" t="s">
        <v>2025</v>
      </c>
    </row>
    <row r="568" spans="2:25" hidden="1">
      <c r="C568" s="7" t="s">
        <v>2029</v>
      </c>
      <c r="D568" s="8" t="s">
        <v>2030</v>
      </c>
      <c r="E568" s="7" t="s">
        <v>2031</v>
      </c>
      <c r="F568" s="7" t="s">
        <v>2032</v>
      </c>
      <c r="G568" s="9" t="s">
        <v>2018</v>
      </c>
      <c r="H568" s="7" t="s">
        <v>2019</v>
      </c>
      <c r="I568" s="9" t="s">
        <v>2020</v>
      </c>
      <c r="J568" s="10" t="s">
        <v>2021</v>
      </c>
      <c r="K568" s="7" t="str">
        <f t="shared" si="8"/>
        <v>K</v>
      </c>
      <c r="L568" s="10" t="s">
        <v>2021</v>
      </c>
      <c r="M568" s="11"/>
      <c r="N568" s="11"/>
      <c r="Y568" s="13" t="s">
        <v>2029</v>
      </c>
    </row>
    <row r="569" spans="2:25" hidden="1">
      <c r="C569" s="7" t="s">
        <v>2033</v>
      </c>
      <c r="D569" s="8" t="s">
        <v>2034</v>
      </c>
      <c r="E569" s="7" t="s">
        <v>2035</v>
      </c>
      <c r="F569" s="7" t="s">
        <v>2036</v>
      </c>
      <c r="G569" s="9" t="s">
        <v>2018</v>
      </c>
      <c r="H569" s="7" t="s">
        <v>2019</v>
      </c>
      <c r="I569" s="9" t="s">
        <v>2020</v>
      </c>
      <c r="J569" s="10" t="s">
        <v>2021</v>
      </c>
      <c r="K569" s="7" t="str">
        <f t="shared" si="8"/>
        <v>K</v>
      </c>
      <c r="L569" s="10" t="s">
        <v>2021</v>
      </c>
      <c r="M569" s="11"/>
      <c r="N569" s="11"/>
      <c r="Y569" s="13" t="s">
        <v>2033</v>
      </c>
    </row>
    <row r="570" spans="2:25" hidden="1">
      <c r="C570" s="7" t="s">
        <v>2037</v>
      </c>
      <c r="D570" s="8" t="s">
        <v>2038</v>
      </c>
      <c r="E570" s="7" t="s">
        <v>2039</v>
      </c>
      <c r="F570" s="7" t="s">
        <v>2036</v>
      </c>
      <c r="G570" s="9" t="s">
        <v>2018</v>
      </c>
      <c r="H570" s="7" t="s">
        <v>2019</v>
      </c>
      <c r="I570" s="9" t="s">
        <v>2020</v>
      </c>
      <c r="J570" s="10" t="s">
        <v>2021</v>
      </c>
      <c r="K570" s="7" t="str">
        <f t="shared" si="8"/>
        <v>K</v>
      </c>
      <c r="L570" s="10" t="s">
        <v>2021</v>
      </c>
      <c r="M570" s="11"/>
      <c r="N570" s="11"/>
      <c r="Y570" s="13" t="s">
        <v>2037</v>
      </c>
    </row>
    <row r="571" spans="2:25" ht="26.4" hidden="1">
      <c r="C571" s="7" t="s">
        <v>2040</v>
      </c>
      <c r="D571" s="8" t="s">
        <v>2041</v>
      </c>
      <c r="E571" s="7" t="s">
        <v>2042</v>
      </c>
      <c r="F571" s="7" t="s">
        <v>2036</v>
      </c>
      <c r="G571" s="9" t="s">
        <v>2018</v>
      </c>
      <c r="H571" s="7" t="s">
        <v>2019</v>
      </c>
      <c r="I571" s="9" t="s">
        <v>2020</v>
      </c>
      <c r="J571" s="10" t="s">
        <v>2021</v>
      </c>
      <c r="K571" s="7" t="str">
        <f t="shared" si="8"/>
        <v>K</v>
      </c>
      <c r="L571" s="10" t="s">
        <v>2021</v>
      </c>
      <c r="M571" s="11"/>
      <c r="N571" s="11"/>
      <c r="Y571" s="13" t="s">
        <v>2040</v>
      </c>
    </row>
    <row r="572" spans="2:25" hidden="1">
      <c r="C572" s="7" t="s">
        <v>2043</v>
      </c>
      <c r="D572" s="8" t="s">
        <v>2044</v>
      </c>
      <c r="E572" s="7" t="s">
        <v>2045</v>
      </c>
      <c r="F572" s="7" t="s">
        <v>2046</v>
      </c>
      <c r="G572" s="9" t="s">
        <v>2047</v>
      </c>
      <c r="H572" s="7" t="s">
        <v>2048</v>
      </c>
      <c r="I572" s="9" t="s">
        <v>2049</v>
      </c>
      <c r="J572" s="10" t="s">
        <v>2021</v>
      </c>
      <c r="K572" s="7" t="str">
        <f t="shared" si="8"/>
        <v>K</v>
      </c>
      <c r="L572" s="10" t="s">
        <v>2021</v>
      </c>
      <c r="M572" s="11"/>
      <c r="N572" s="11"/>
      <c r="Y572" s="13" t="s">
        <v>2043</v>
      </c>
    </row>
    <row r="573" spans="2:25" hidden="1">
      <c r="C573" s="7" t="s">
        <v>2050</v>
      </c>
      <c r="D573" s="8" t="s">
        <v>2051</v>
      </c>
      <c r="E573" s="7" t="s">
        <v>2052</v>
      </c>
      <c r="F573" s="7" t="s">
        <v>2046</v>
      </c>
      <c r="G573" s="9" t="s">
        <v>2047</v>
      </c>
      <c r="H573" s="7" t="s">
        <v>2048</v>
      </c>
      <c r="I573" s="9" t="s">
        <v>2049</v>
      </c>
      <c r="J573" s="10" t="s">
        <v>2021</v>
      </c>
      <c r="K573" s="7" t="str">
        <f t="shared" si="8"/>
        <v>K</v>
      </c>
      <c r="L573" s="10" t="s">
        <v>2021</v>
      </c>
      <c r="M573" s="11"/>
      <c r="N573" s="11"/>
      <c r="Y573" s="13" t="s">
        <v>2050</v>
      </c>
    </row>
    <row r="574" spans="2:25" hidden="1">
      <c r="C574" s="7" t="s">
        <v>2053</v>
      </c>
      <c r="D574" s="8" t="s">
        <v>2054</v>
      </c>
      <c r="E574" s="7" t="s">
        <v>2055</v>
      </c>
      <c r="F574" s="7" t="s">
        <v>2056</v>
      </c>
      <c r="G574" s="9" t="s">
        <v>2047</v>
      </c>
      <c r="H574" s="7" t="s">
        <v>2048</v>
      </c>
      <c r="I574" s="9" t="s">
        <v>2049</v>
      </c>
      <c r="J574" s="10" t="s">
        <v>2021</v>
      </c>
      <c r="K574" s="7" t="str">
        <f t="shared" si="8"/>
        <v>K</v>
      </c>
      <c r="L574" s="10" t="s">
        <v>2021</v>
      </c>
      <c r="M574" s="11"/>
      <c r="N574" s="11"/>
      <c r="Y574" s="13" t="s">
        <v>2053</v>
      </c>
    </row>
    <row r="575" spans="2:25" hidden="1">
      <c r="C575" s="7" t="s">
        <v>2057</v>
      </c>
      <c r="D575" s="8" t="s">
        <v>2058</v>
      </c>
      <c r="E575" s="7" t="s">
        <v>2059</v>
      </c>
      <c r="F575" s="7" t="s">
        <v>2060</v>
      </c>
      <c r="G575" s="9" t="s">
        <v>2047</v>
      </c>
      <c r="H575" s="7" t="s">
        <v>2048</v>
      </c>
      <c r="I575" s="9" t="s">
        <v>2049</v>
      </c>
      <c r="J575" s="10" t="s">
        <v>2021</v>
      </c>
      <c r="K575" s="7" t="str">
        <f t="shared" si="8"/>
        <v>K</v>
      </c>
      <c r="L575" s="10" t="s">
        <v>2021</v>
      </c>
      <c r="M575" s="11"/>
      <c r="N575" s="11"/>
      <c r="Y575" s="13" t="s">
        <v>2057</v>
      </c>
    </row>
    <row r="576" spans="2:25" hidden="1">
      <c r="C576" s="7" t="s">
        <v>2061</v>
      </c>
      <c r="D576" s="8" t="s">
        <v>2062</v>
      </c>
      <c r="E576" s="7" t="s">
        <v>2063</v>
      </c>
      <c r="F576" s="7" t="s">
        <v>2064</v>
      </c>
      <c r="G576" s="9" t="s">
        <v>2065</v>
      </c>
      <c r="H576" s="7" t="s">
        <v>2066</v>
      </c>
      <c r="I576" s="9" t="s">
        <v>2067</v>
      </c>
      <c r="J576" s="10" t="s">
        <v>2021</v>
      </c>
      <c r="K576" s="7" t="str">
        <f t="shared" si="8"/>
        <v>K</v>
      </c>
      <c r="L576" s="10" t="s">
        <v>2021</v>
      </c>
      <c r="M576" s="11"/>
      <c r="N576" s="11"/>
      <c r="Y576" s="13" t="s">
        <v>2061</v>
      </c>
    </row>
    <row r="577" spans="3:25" hidden="1">
      <c r="C577" s="7" t="s">
        <v>2068</v>
      </c>
      <c r="D577" s="8" t="s">
        <v>2069</v>
      </c>
      <c r="E577" s="7" t="s">
        <v>2070</v>
      </c>
      <c r="F577" s="7" t="s">
        <v>2064</v>
      </c>
      <c r="G577" s="9" t="s">
        <v>2065</v>
      </c>
      <c r="H577" s="7" t="s">
        <v>2066</v>
      </c>
      <c r="I577" s="9" t="s">
        <v>2067</v>
      </c>
      <c r="J577" s="10" t="s">
        <v>2021</v>
      </c>
      <c r="K577" s="7" t="str">
        <f t="shared" si="8"/>
        <v>K</v>
      </c>
      <c r="L577" s="10" t="s">
        <v>2021</v>
      </c>
      <c r="M577" s="11"/>
      <c r="N577" s="11"/>
      <c r="Y577" s="13" t="s">
        <v>2068</v>
      </c>
    </row>
    <row r="578" spans="3:25" hidden="1">
      <c r="C578" s="7" t="s">
        <v>2071</v>
      </c>
      <c r="D578" s="8" t="s">
        <v>2072</v>
      </c>
      <c r="E578" s="7" t="s">
        <v>2073</v>
      </c>
      <c r="F578" s="7" t="s">
        <v>2064</v>
      </c>
      <c r="G578" s="9" t="s">
        <v>2065</v>
      </c>
      <c r="H578" s="7" t="s">
        <v>2066</v>
      </c>
      <c r="I578" s="9" t="s">
        <v>2067</v>
      </c>
      <c r="J578" s="10" t="s">
        <v>2021</v>
      </c>
      <c r="K578" s="7" t="str">
        <f t="shared" si="8"/>
        <v>K</v>
      </c>
      <c r="L578" s="10" t="s">
        <v>2021</v>
      </c>
      <c r="M578" s="11"/>
      <c r="N578" s="11"/>
      <c r="Y578" s="13" t="s">
        <v>2071</v>
      </c>
    </row>
    <row r="579" spans="3:25" ht="26.4" hidden="1">
      <c r="C579" s="7" t="s">
        <v>2074</v>
      </c>
      <c r="D579" s="8" t="s">
        <v>2075</v>
      </c>
      <c r="E579" s="7" t="s">
        <v>2073</v>
      </c>
      <c r="F579" s="7" t="s">
        <v>2064</v>
      </c>
      <c r="G579" s="9" t="s">
        <v>2065</v>
      </c>
      <c r="H579" s="7" t="s">
        <v>2066</v>
      </c>
      <c r="I579" s="9" t="s">
        <v>2067</v>
      </c>
      <c r="J579" s="10" t="s">
        <v>2021</v>
      </c>
      <c r="K579" s="7" t="str">
        <f t="shared" si="8"/>
        <v>K</v>
      </c>
      <c r="L579" s="10" t="s">
        <v>2021</v>
      </c>
      <c r="M579" s="11"/>
      <c r="N579" s="11"/>
      <c r="Y579" s="13" t="s">
        <v>2074</v>
      </c>
    </row>
    <row r="580" spans="3:25" hidden="1">
      <c r="C580" s="7" t="s">
        <v>2076</v>
      </c>
      <c r="D580" s="8" t="s">
        <v>2077</v>
      </c>
      <c r="E580" s="7" t="s">
        <v>2078</v>
      </c>
      <c r="F580" s="7" t="s">
        <v>2079</v>
      </c>
      <c r="G580" s="9" t="s">
        <v>2065</v>
      </c>
      <c r="H580" s="7" t="s">
        <v>2066</v>
      </c>
      <c r="I580" s="9" t="s">
        <v>2067</v>
      </c>
      <c r="J580" s="10" t="s">
        <v>2021</v>
      </c>
      <c r="K580" s="7" t="str">
        <f t="shared" si="8"/>
        <v>K</v>
      </c>
      <c r="L580" s="10" t="s">
        <v>2021</v>
      </c>
      <c r="M580" s="11"/>
      <c r="N580" s="11"/>
      <c r="Y580" s="13" t="s">
        <v>2076</v>
      </c>
    </row>
    <row r="581" spans="3:25" hidden="1">
      <c r="C581" s="7" t="s">
        <v>2080</v>
      </c>
      <c r="D581" s="8" t="s">
        <v>2081</v>
      </c>
      <c r="E581" s="7" t="s">
        <v>2082</v>
      </c>
      <c r="F581" s="7" t="s">
        <v>2079</v>
      </c>
      <c r="G581" s="9" t="s">
        <v>2065</v>
      </c>
      <c r="H581" s="7" t="s">
        <v>2066</v>
      </c>
      <c r="I581" s="9" t="s">
        <v>2067</v>
      </c>
      <c r="J581" s="10" t="s">
        <v>2021</v>
      </c>
      <c r="K581" s="7" t="str">
        <f t="shared" si="8"/>
        <v>K</v>
      </c>
      <c r="L581" s="10" t="s">
        <v>2021</v>
      </c>
      <c r="M581" s="11"/>
      <c r="N581" s="11"/>
      <c r="Y581" s="13" t="s">
        <v>2080</v>
      </c>
    </row>
    <row r="582" spans="3:25" hidden="1">
      <c r="C582" s="7" t="s">
        <v>2083</v>
      </c>
      <c r="D582" s="8" t="s">
        <v>2084</v>
      </c>
      <c r="E582" s="7" t="s">
        <v>2085</v>
      </c>
      <c r="F582" s="7" t="s">
        <v>2079</v>
      </c>
      <c r="G582" s="9" t="s">
        <v>2065</v>
      </c>
      <c r="H582" s="7" t="s">
        <v>2066</v>
      </c>
      <c r="I582" s="9" t="s">
        <v>2067</v>
      </c>
      <c r="J582" s="10" t="s">
        <v>2021</v>
      </c>
      <c r="K582" s="7" t="str">
        <f t="shared" si="8"/>
        <v>K</v>
      </c>
      <c r="L582" s="10" t="s">
        <v>2021</v>
      </c>
      <c r="M582" s="11"/>
      <c r="N582" s="11"/>
      <c r="Y582" s="13" t="s">
        <v>2083</v>
      </c>
    </row>
    <row r="583" spans="3:25" hidden="1">
      <c r="C583" s="7" t="s">
        <v>2086</v>
      </c>
      <c r="D583" s="8" t="s">
        <v>2087</v>
      </c>
      <c r="E583" s="7" t="s">
        <v>2088</v>
      </c>
      <c r="F583" s="7" t="s">
        <v>2089</v>
      </c>
      <c r="G583" s="9" t="s">
        <v>2065</v>
      </c>
      <c r="H583" s="7" t="s">
        <v>2066</v>
      </c>
      <c r="I583" s="9" t="s">
        <v>2067</v>
      </c>
      <c r="J583" s="10" t="s">
        <v>2021</v>
      </c>
      <c r="K583" s="7" t="str">
        <f t="shared" ref="K583:K646" si="9">MID(J583,1,1)</f>
        <v>K</v>
      </c>
      <c r="L583" s="10" t="s">
        <v>2021</v>
      </c>
      <c r="M583" s="11"/>
      <c r="N583" s="11"/>
      <c r="Y583" s="13" t="s">
        <v>2086</v>
      </c>
    </row>
    <row r="584" spans="3:25" hidden="1">
      <c r="C584" s="7" t="s">
        <v>2090</v>
      </c>
      <c r="D584" s="8" t="s">
        <v>2091</v>
      </c>
      <c r="E584" s="7" t="s">
        <v>2092</v>
      </c>
      <c r="F584" s="7" t="s">
        <v>2093</v>
      </c>
      <c r="G584" s="9" t="s">
        <v>2094</v>
      </c>
      <c r="H584" s="7" t="s">
        <v>2095</v>
      </c>
      <c r="I584" s="9" t="s">
        <v>2096</v>
      </c>
      <c r="J584" s="10" t="s">
        <v>2097</v>
      </c>
      <c r="K584" s="7" t="str">
        <f t="shared" si="9"/>
        <v>L</v>
      </c>
      <c r="L584" s="10" t="s">
        <v>2097</v>
      </c>
      <c r="M584" s="11"/>
      <c r="N584" s="11"/>
      <c r="Y584" s="13" t="s">
        <v>2090</v>
      </c>
    </row>
    <row r="585" spans="3:25" hidden="1">
      <c r="C585" s="7" t="s">
        <v>2098</v>
      </c>
      <c r="D585" s="8" t="s">
        <v>2099</v>
      </c>
      <c r="E585" s="7" t="s">
        <v>2100</v>
      </c>
      <c r="F585" s="7" t="s">
        <v>2101</v>
      </c>
      <c r="G585" s="9" t="s">
        <v>2102</v>
      </c>
      <c r="H585" s="7" t="s">
        <v>2095</v>
      </c>
      <c r="I585" s="9" t="s">
        <v>2096</v>
      </c>
      <c r="J585" s="10" t="s">
        <v>2097</v>
      </c>
      <c r="K585" s="7" t="str">
        <f t="shared" si="9"/>
        <v>L</v>
      </c>
      <c r="L585" s="10" t="s">
        <v>2097</v>
      </c>
      <c r="M585" s="11"/>
      <c r="N585" s="11"/>
      <c r="Y585" s="13" t="s">
        <v>2098</v>
      </c>
    </row>
    <row r="586" spans="3:25" hidden="1">
      <c r="C586" s="7" t="s">
        <v>2103</v>
      </c>
      <c r="D586" s="8" t="s">
        <v>2104</v>
      </c>
      <c r="E586" s="7" t="s">
        <v>2100</v>
      </c>
      <c r="F586" s="7" t="s">
        <v>2101</v>
      </c>
      <c r="G586" s="9" t="s">
        <v>2102</v>
      </c>
      <c r="H586" s="7" t="s">
        <v>2095</v>
      </c>
      <c r="I586" s="9" t="s">
        <v>2096</v>
      </c>
      <c r="J586" s="10" t="s">
        <v>2097</v>
      </c>
      <c r="K586" s="7" t="str">
        <f t="shared" si="9"/>
        <v>L</v>
      </c>
      <c r="L586" s="10" t="s">
        <v>2097</v>
      </c>
      <c r="M586" s="11"/>
      <c r="N586" s="11"/>
      <c r="Y586" s="13" t="s">
        <v>2103</v>
      </c>
    </row>
    <row r="587" spans="3:25" hidden="1">
      <c r="C587" s="7" t="s">
        <v>2105</v>
      </c>
      <c r="D587" s="8" t="s">
        <v>2106</v>
      </c>
      <c r="E587" s="7" t="s">
        <v>2107</v>
      </c>
      <c r="F587" s="7" t="s">
        <v>2108</v>
      </c>
      <c r="G587" s="9" t="s">
        <v>2094</v>
      </c>
      <c r="H587" s="7" t="s">
        <v>2095</v>
      </c>
      <c r="I587" s="9" t="s">
        <v>2096</v>
      </c>
      <c r="J587" s="10" t="s">
        <v>2097</v>
      </c>
      <c r="K587" s="7" t="str">
        <f t="shared" si="9"/>
        <v>L</v>
      </c>
      <c r="L587" s="10" t="s">
        <v>2097</v>
      </c>
      <c r="M587" s="11"/>
      <c r="N587" s="11"/>
      <c r="Y587" s="13" t="s">
        <v>2105</v>
      </c>
    </row>
    <row r="588" spans="3:25" hidden="1">
      <c r="C588" s="7" t="s">
        <v>2109</v>
      </c>
      <c r="D588" s="8" t="s">
        <v>2110</v>
      </c>
      <c r="E588" s="7" t="s">
        <v>2111</v>
      </c>
      <c r="F588" s="7" t="s">
        <v>2108</v>
      </c>
      <c r="G588" s="9" t="s">
        <v>2094</v>
      </c>
      <c r="H588" s="7" t="s">
        <v>2095</v>
      </c>
      <c r="I588" s="9" t="s">
        <v>2096</v>
      </c>
      <c r="J588" s="10" t="s">
        <v>2097</v>
      </c>
      <c r="K588" s="7" t="str">
        <f t="shared" si="9"/>
        <v>L</v>
      </c>
      <c r="L588" s="10" t="s">
        <v>2097</v>
      </c>
      <c r="M588" s="11"/>
      <c r="N588" s="11"/>
      <c r="Y588" s="13" t="s">
        <v>2109</v>
      </c>
    </row>
    <row r="589" spans="3:25" hidden="1">
      <c r="C589" s="7" t="s">
        <v>2112</v>
      </c>
      <c r="D589" s="8" t="s">
        <v>2113</v>
      </c>
      <c r="E589" s="7" t="s">
        <v>2111</v>
      </c>
      <c r="F589" s="7" t="s">
        <v>2108</v>
      </c>
      <c r="G589" s="9" t="s">
        <v>2094</v>
      </c>
      <c r="H589" s="7" t="s">
        <v>2095</v>
      </c>
      <c r="I589" s="9" t="s">
        <v>2096</v>
      </c>
      <c r="J589" s="10" t="s">
        <v>2097</v>
      </c>
      <c r="K589" s="7" t="str">
        <f t="shared" si="9"/>
        <v>L</v>
      </c>
      <c r="L589" s="10" t="s">
        <v>2097</v>
      </c>
      <c r="M589" s="11"/>
      <c r="N589" s="11"/>
      <c r="Y589" s="13" t="s">
        <v>2112</v>
      </c>
    </row>
    <row r="590" spans="3:25" hidden="1">
      <c r="C590" s="7" t="s">
        <v>2114</v>
      </c>
      <c r="D590" s="8" t="s">
        <v>2115</v>
      </c>
      <c r="E590" s="7" t="s">
        <v>2116</v>
      </c>
      <c r="F590" s="7" t="s">
        <v>2117</v>
      </c>
      <c r="G590" s="9" t="s">
        <v>2118</v>
      </c>
      <c r="H590" s="7" t="s">
        <v>2119</v>
      </c>
      <c r="I590" s="9" t="s">
        <v>2120</v>
      </c>
      <c r="J590" s="10" t="s">
        <v>2121</v>
      </c>
      <c r="K590" s="7" t="str">
        <f t="shared" si="9"/>
        <v>M</v>
      </c>
      <c r="L590" s="10" t="s">
        <v>2122</v>
      </c>
      <c r="M590" s="11"/>
      <c r="N590" s="11"/>
      <c r="Y590" s="13" t="s">
        <v>2114</v>
      </c>
    </row>
    <row r="591" spans="3:25" hidden="1">
      <c r="C591" s="7" t="s">
        <v>2123</v>
      </c>
      <c r="D591" s="8" t="s">
        <v>2124</v>
      </c>
      <c r="E591" s="7" t="s">
        <v>2125</v>
      </c>
      <c r="F591" s="7" t="s">
        <v>2126</v>
      </c>
      <c r="G591" s="9" t="s">
        <v>2118</v>
      </c>
      <c r="H591" s="7" t="s">
        <v>2119</v>
      </c>
      <c r="I591" s="9" t="s">
        <v>2120</v>
      </c>
      <c r="J591" s="10" t="s">
        <v>2121</v>
      </c>
      <c r="K591" s="7" t="str">
        <f t="shared" si="9"/>
        <v>M</v>
      </c>
      <c r="L591" s="10" t="s">
        <v>2122</v>
      </c>
      <c r="M591" s="11"/>
      <c r="N591" s="11"/>
      <c r="Y591" s="13" t="s">
        <v>2123</v>
      </c>
    </row>
    <row r="592" spans="3:25" hidden="1">
      <c r="C592" s="7" t="s">
        <v>2127</v>
      </c>
      <c r="D592" s="8" t="s">
        <v>2128</v>
      </c>
      <c r="E592" s="7" t="s">
        <v>2129</v>
      </c>
      <c r="F592" s="7" t="s">
        <v>2130</v>
      </c>
      <c r="G592" s="9" t="s">
        <v>2131</v>
      </c>
      <c r="H592" s="7" t="s">
        <v>2132</v>
      </c>
      <c r="I592" s="9" t="s">
        <v>2120</v>
      </c>
      <c r="J592" s="10" t="s">
        <v>2121</v>
      </c>
      <c r="K592" s="7" t="str">
        <f t="shared" si="9"/>
        <v>M</v>
      </c>
      <c r="L592" s="10" t="s">
        <v>2122</v>
      </c>
      <c r="M592" s="11"/>
      <c r="N592" s="11"/>
      <c r="Y592" s="13" t="s">
        <v>2127</v>
      </c>
    </row>
    <row r="593" spans="3:25" hidden="1">
      <c r="C593" s="7" t="s">
        <v>2133</v>
      </c>
      <c r="D593" s="8" t="s">
        <v>2134</v>
      </c>
      <c r="E593" s="7" t="s">
        <v>2135</v>
      </c>
      <c r="F593" s="7" t="s">
        <v>2136</v>
      </c>
      <c r="G593" s="9" t="s">
        <v>2131</v>
      </c>
      <c r="H593" s="7" t="s">
        <v>2132</v>
      </c>
      <c r="I593" s="9" t="s">
        <v>2120</v>
      </c>
      <c r="J593" s="10" t="s">
        <v>2121</v>
      </c>
      <c r="K593" s="7" t="str">
        <f t="shared" si="9"/>
        <v>M</v>
      </c>
      <c r="L593" s="10" t="s">
        <v>2122</v>
      </c>
      <c r="M593" s="11"/>
      <c r="N593" s="11"/>
      <c r="Y593" s="13" t="s">
        <v>2133</v>
      </c>
    </row>
    <row r="594" spans="3:25" hidden="1">
      <c r="C594" s="7" t="s">
        <v>2137</v>
      </c>
      <c r="D594" s="8" t="s">
        <v>2138</v>
      </c>
      <c r="E594" s="7" t="s">
        <v>2139</v>
      </c>
      <c r="F594" s="7" t="s">
        <v>2136</v>
      </c>
      <c r="G594" s="9" t="s">
        <v>2131</v>
      </c>
      <c r="H594" s="7" t="s">
        <v>2132</v>
      </c>
      <c r="I594" s="9" t="s">
        <v>2120</v>
      </c>
      <c r="J594" s="10" t="s">
        <v>2121</v>
      </c>
      <c r="K594" s="7" t="str">
        <f t="shared" si="9"/>
        <v>M</v>
      </c>
      <c r="L594" s="10" t="s">
        <v>2122</v>
      </c>
      <c r="M594" s="11"/>
      <c r="N594" s="11"/>
      <c r="Y594" s="13" t="s">
        <v>2137</v>
      </c>
    </row>
    <row r="595" spans="3:25" hidden="1">
      <c r="C595" s="7" t="s">
        <v>2140</v>
      </c>
      <c r="D595" s="8" t="s">
        <v>2141</v>
      </c>
      <c r="E595" s="7" t="s">
        <v>2142</v>
      </c>
      <c r="F595" s="7" t="s">
        <v>2143</v>
      </c>
      <c r="G595" s="9" t="s">
        <v>2144</v>
      </c>
      <c r="H595" s="7" t="s">
        <v>2145</v>
      </c>
      <c r="I595" s="9" t="s">
        <v>2146</v>
      </c>
      <c r="J595" s="10" t="s">
        <v>2121</v>
      </c>
      <c r="K595" s="7" t="str">
        <f t="shared" si="9"/>
        <v>M</v>
      </c>
      <c r="L595" s="10" t="s">
        <v>2122</v>
      </c>
      <c r="M595" s="11"/>
      <c r="N595" s="11"/>
      <c r="Y595" s="13" t="s">
        <v>2140</v>
      </c>
    </row>
    <row r="596" spans="3:25" hidden="1">
      <c r="C596" s="7" t="s">
        <v>2147</v>
      </c>
      <c r="D596" s="8" t="s">
        <v>2148</v>
      </c>
      <c r="E596" s="7" t="s">
        <v>2149</v>
      </c>
      <c r="F596" s="7" t="s">
        <v>2143</v>
      </c>
      <c r="G596" s="9" t="s">
        <v>2144</v>
      </c>
      <c r="H596" s="7" t="s">
        <v>2145</v>
      </c>
      <c r="I596" s="9" t="s">
        <v>2146</v>
      </c>
      <c r="J596" s="10" t="s">
        <v>2121</v>
      </c>
      <c r="K596" s="7" t="str">
        <f t="shared" si="9"/>
        <v>M</v>
      </c>
      <c r="L596" s="10" t="s">
        <v>2122</v>
      </c>
      <c r="M596" s="11"/>
      <c r="N596" s="11"/>
      <c r="Y596" s="13" t="s">
        <v>2147</v>
      </c>
    </row>
    <row r="597" spans="3:25" hidden="1">
      <c r="C597" s="7" t="s">
        <v>2150</v>
      </c>
      <c r="D597" s="8" t="s">
        <v>2151</v>
      </c>
      <c r="E597" s="7" t="s">
        <v>2149</v>
      </c>
      <c r="F597" s="7" t="s">
        <v>2143</v>
      </c>
      <c r="G597" s="9" t="s">
        <v>2144</v>
      </c>
      <c r="H597" s="7" t="s">
        <v>2145</v>
      </c>
      <c r="I597" s="9" t="s">
        <v>2146</v>
      </c>
      <c r="J597" s="10" t="s">
        <v>2121</v>
      </c>
      <c r="K597" s="7" t="str">
        <f t="shared" si="9"/>
        <v>M</v>
      </c>
      <c r="L597" s="10" t="s">
        <v>2122</v>
      </c>
      <c r="M597" s="11"/>
      <c r="N597" s="11"/>
      <c r="Y597" s="13" t="s">
        <v>2150</v>
      </c>
    </row>
    <row r="598" spans="3:25" hidden="1">
      <c r="C598" s="7" t="s">
        <v>2152</v>
      </c>
      <c r="D598" s="8" t="s">
        <v>2153</v>
      </c>
      <c r="E598" s="7" t="s">
        <v>2154</v>
      </c>
      <c r="F598" s="7" t="s">
        <v>2155</v>
      </c>
      <c r="G598" s="9" t="s">
        <v>2144</v>
      </c>
      <c r="H598" s="7" t="s">
        <v>2145</v>
      </c>
      <c r="I598" s="9" t="s">
        <v>2146</v>
      </c>
      <c r="J598" s="10" t="s">
        <v>2121</v>
      </c>
      <c r="K598" s="7" t="str">
        <f t="shared" si="9"/>
        <v>M</v>
      </c>
      <c r="L598" s="10" t="s">
        <v>2122</v>
      </c>
      <c r="M598" s="11"/>
      <c r="N598" s="11"/>
      <c r="Y598" s="13" t="s">
        <v>2152</v>
      </c>
    </row>
    <row r="599" spans="3:25" hidden="1">
      <c r="C599" s="7" t="s">
        <v>2156</v>
      </c>
      <c r="D599" s="8" t="s">
        <v>2157</v>
      </c>
      <c r="E599" s="7" t="s">
        <v>2154</v>
      </c>
      <c r="F599" s="7" t="s">
        <v>2155</v>
      </c>
      <c r="G599" s="9" t="s">
        <v>2144</v>
      </c>
      <c r="H599" s="7" t="s">
        <v>2145</v>
      </c>
      <c r="I599" s="9" t="s">
        <v>2146</v>
      </c>
      <c r="J599" s="10" t="s">
        <v>2121</v>
      </c>
      <c r="K599" s="7" t="str">
        <f t="shared" si="9"/>
        <v>M</v>
      </c>
      <c r="L599" s="10" t="s">
        <v>2122</v>
      </c>
      <c r="M599" s="11"/>
      <c r="N599" s="11"/>
      <c r="Y599" s="13" t="s">
        <v>2156</v>
      </c>
    </row>
    <row r="600" spans="3:25" hidden="1">
      <c r="C600" s="7" t="s">
        <v>2158</v>
      </c>
      <c r="D600" s="8" t="s">
        <v>2159</v>
      </c>
      <c r="E600" s="7" t="s">
        <v>2160</v>
      </c>
      <c r="F600" s="7" t="s">
        <v>2161</v>
      </c>
      <c r="G600" s="9" t="s">
        <v>2162</v>
      </c>
      <c r="H600" s="7" t="s">
        <v>2163</v>
      </c>
      <c r="I600" s="9" t="s">
        <v>2164</v>
      </c>
      <c r="J600" s="10" t="s">
        <v>2165</v>
      </c>
      <c r="K600" s="7" t="str">
        <f t="shared" si="9"/>
        <v>M</v>
      </c>
      <c r="L600" s="10" t="s">
        <v>2122</v>
      </c>
      <c r="M600" s="11"/>
      <c r="N600" s="11"/>
      <c r="Y600" s="13" t="s">
        <v>2158</v>
      </c>
    </row>
    <row r="601" spans="3:25" hidden="1">
      <c r="C601" s="7" t="s">
        <v>2166</v>
      </c>
      <c r="D601" s="8" t="s">
        <v>2167</v>
      </c>
      <c r="E601" s="7" t="s">
        <v>2168</v>
      </c>
      <c r="F601" s="7" t="s">
        <v>2161</v>
      </c>
      <c r="G601" s="9" t="s">
        <v>2162</v>
      </c>
      <c r="H601" s="7" t="s">
        <v>2163</v>
      </c>
      <c r="I601" s="9" t="s">
        <v>2164</v>
      </c>
      <c r="J601" s="10" t="s">
        <v>2165</v>
      </c>
      <c r="K601" s="7" t="str">
        <f t="shared" si="9"/>
        <v>M</v>
      </c>
      <c r="L601" s="10" t="s">
        <v>2122</v>
      </c>
      <c r="M601" s="11"/>
      <c r="N601" s="11"/>
      <c r="Y601" s="13" t="s">
        <v>2166</v>
      </c>
    </row>
    <row r="602" spans="3:25" hidden="1">
      <c r="C602" s="7" t="s">
        <v>2169</v>
      </c>
      <c r="D602" s="8" t="s">
        <v>2170</v>
      </c>
      <c r="E602" s="7" t="s">
        <v>2171</v>
      </c>
      <c r="F602" s="7" t="s">
        <v>2172</v>
      </c>
      <c r="G602" s="9" t="s">
        <v>2162</v>
      </c>
      <c r="H602" s="7" t="s">
        <v>2163</v>
      </c>
      <c r="I602" s="9" t="s">
        <v>2164</v>
      </c>
      <c r="J602" s="10" t="s">
        <v>2165</v>
      </c>
      <c r="K602" s="7" t="str">
        <f t="shared" si="9"/>
        <v>M</v>
      </c>
      <c r="L602" s="10" t="s">
        <v>2122</v>
      </c>
      <c r="M602" s="11"/>
      <c r="N602" s="11"/>
      <c r="Y602" s="13" t="s">
        <v>2169</v>
      </c>
    </row>
    <row r="603" spans="3:25" hidden="1">
      <c r="C603" s="7" t="s">
        <v>2173</v>
      </c>
      <c r="D603" s="8" t="s">
        <v>2174</v>
      </c>
      <c r="E603" s="7" t="s">
        <v>2175</v>
      </c>
      <c r="F603" s="7" t="s">
        <v>2176</v>
      </c>
      <c r="G603" s="9" t="s">
        <v>2177</v>
      </c>
      <c r="H603" s="7" t="s">
        <v>2178</v>
      </c>
      <c r="I603" s="9" t="s">
        <v>2179</v>
      </c>
      <c r="J603" s="10" t="s">
        <v>2180</v>
      </c>
      <c r="K603" s="7" t="str">
        <f t="shared" si="9"/>
        <v>M</v>
      </c>
      <c r="L603" s="10" t="s">
        <v>2122</v>
      </c>
      <c r="M603" s="11"/>
      <c r="N603" s="11"/>
      <c r="Y603" s="13" t="s">
        <v>2173</v>
      </c>
    </row>
    <row r="604" spans="3:25" hidden="1">
      <c r="C604" s="7" t="s">
        <v>2181</v>
      </c>
      <c r="D604" s="8" t="s">
        <v>2182</v>
      </c>
      <c r="E604" s="7" t="s">
        <v>2183</v>
      </c>
      <c r="F604" s="7" t="s">
        <v>2176</v>
      </c>
      <c r="G604" s="9" t="s">
        <v>2177</v>
      </c>
      <c r="H604" s="7" t="s">
        <v>2178</v>
      </c>
      <c r="I604" s="9" t="s">
        <v>2179</v>
      </c>
      <c r="J604" s="10" t="s">
        <v>2180</v>
      </c>
      <c r="K604" s="7" t="str">
        <f t="shared" si="9"/>
        <v>M</v>
      </c>
      <c r="L604" s="10" t="s">
        <v>2122</v>
      </c>
      <c r="M604" s="11"/>
      <c r="N604" s="11"/>
      <c r="Y604" s="13" t="s">
        <v>2181</v>
      </c>
    </row>
    <row r="605" spans="3:25" hidden="1">
      <c r="C605" s="7" t="s">
        <v>2184</v>
      </c>
      <c r="D605" s="8" t="s">
        <v>2185</v>
      </c>
      <c r="E605" s="7" t="s">
        <v>2186</v>
      </c>
      <c r="F605" s="7" t="s">
        <v>2187</v>
      </c>
      <c r="G605" s="9" t="s">
        <v>2177</v>
      </c>
      <c r="H605" s="7" t="s">
        <v>2178</v>
      </c>
      <c r="I605" s="9" t="s">
        <v>2179</v>
      </c>
      <c r="J605" s="10" t="s">
        <v>2180</v>
      </c>
      <c r="K605" s="7" t="str">
        <f t="shared" si="9"/>
        <v>M</v>
      </c>
      <c r="L605" s="10" t="s">
        <v>2122</v>
      </c>
      <c r="M605" s="11"/>
      <c r="N605" s="11"/>
      <c r="Y605" s="13" t="s">
        <v>2184</v>
      </c>
    </row>
    <row r="606" spans="3:25" hidden="1">
      <c r="C606" s="7" t="s">
        <v>2188</v>
      </c>
      <c r="D606" s="8" t="s">
        <v>2189</v>
      </c>
      <c r="E606" s="7" t="s">
        <v>2190</v>
      </c>
      <c r="F606" s="7" t="s">
        <v>2191</v>
      </c>
      <c r="G606" s="9" t="s">
        <v>2192</v>
      </c>
      <c r="H606" s="7" t="s">
        <v>2193</v>
      </c>
      <c r="I606" s="9" t="s">
        <v>2194</v>
      </c>
      <c r="J606" s="10" t="s">
        <v>2180</v>
      </c>
      <c r="K606" s="7" t="str">
        <f t="shared" si="9"/>
        <v>M</v>
      </c>
      <c r="L606" s="10" t="s">
        <v>2122</v>
      </c>
      <c r="M606" s="11"/>
      <c r="N606" s="11"/>
      <c r="Y606" s="13" t="s">
        <v>2188</v>
      </c>
    </row>
    <row r="607" spans="3:25" hidden="1">
      <c r="C607" s="7" t="s">
        <v>2195</v>
      </c>
      <c r="D607" s="8" t="s">
        <v>2196</v>
      </c>
      <c r="E607" s="7" t="s">
        <v>2197</v>
      </c>
      <c r="F607" s="7" t="s">
        <v>2198</v>
      </c>
      <c r="G607" s="9" t="s">
        <v>2192</v>
      </c>
      <c r="H607" s="7" t="s">
        <v>2193</v>
      </c>
      <c r="I607" s="9" t="s">
        <v>2194</v>
      </c>
      <c r="J607" s="10" t="s">
        <v>2180</v>
      </c>
      <c r="K607" s="7" t="str">
        <f t="shared" si="9"/>
        <v>M</v>
      </c>
      <c r="L607" s="10" t="s">
        <v>2122</v>
      </c>
      <c r="M607" s="11"/>
      <c r="N607" s="11"/>
      <c r="Y607" s="13" t="s">
        <v>2195</v>
      </c>
    </row>
    <row r="608" spans="3:25" hidden="1">
      <c r="C608" s="7" t="s">
        <v>2199</v>
      </c>
      <c r="D608" s="8" t="s">
        <v>2200</v>
      </c>
      <c r="E608" s="7" t="s">
        <v>2201</v>
      </c>
      <c r="F608" s="7" t="s">
        <v>2202</v>
      </c>
      <c r="G608" s="9" t="s">
        <v>2192</v>
      </c>
      <c r="H608" s="7" t="s">
        <v>2193</v>
      </c>
      <c r="I608" s="9" t="s">
        <v>2194</v>
      </c>
      <c r="J608" s="10" t="s">
        <v>2180</v>
      </c>
      <c r="K608" s="7" t="str">
        <f t="shared" si="9"/>
        <v>M</v>
      </c>
      <c r="L608" s="10" t="s">
        <v>2122</v>
      </c>
      <c r="M608" s="11"/>
      <c r="N608" s="11"/>
      <c r="Y608" s="13" t="s">
        <v>2199</v>
      </c>
    </row>
    <row r="609" spans="3:25" hidden="1">
      <c r="C609" s="7" t="s">
        <v>2203</v>
      </c>
      <c r="D609" s="8" t="s">
        <v>2204</v>
      </c>
      <c r="E609" s="7" t="s">
        <v>2205</v>
      </c>
      <c r="F609" s="7" t="s">
        <v>2206</v>
      </c>
      <c r="G609" s="9" t="s">
        <v>2192</v>
      </c>
      <c r="H609" s="7" t="s">
        <v>2193</v>
      </c>
      <c r="I609" s="9" t="s">
        <v>2194</v>
      </c>
      <c r="J609" s="10" t="s">
        <v>2180</v>
      </c>
      <c r="K609" s="7" t="str">
        <f t="shared" si="9"/>
        <v>M</v>
      </c>
      <c r="L609" s="10" t="s">
        <v>2122</v>
      </c>
      <c r="M609" s="11"/>
      <c r="N609" s="11"/>
      <c r="Y609" s="13" t="s">
        <v>2203</v>
      </c>
    </row>
    <row r="610" spans="3:25" hidden="1">
      <c r="C610" s="7" t="s">
        <v>2207</v>
      </c>
      <c r="D610" s="8" t="s">
        <v>2208</v>
      </c>
      <c r="E610" s="7" t="s">
        <v>2205</v>
      </c>
      <c r="F610" s="7" t="s">
        <v>2206</v>
      </c>
      <c r="G610" s="9" t="s">
        <v>2192</v>
      </c>
      <c r="H610" s="7" t="s">
        <v>2193</v>
      </c>
      <c r="I610" s="9" t="s">
        <v>2194</v>
      </c>
      <c r="J610" s="10" t="s">
        <v>2180</v>
      </c>
      <c r="K610" s="7" t="str">
        <f t="shared" si="9"/>
        <v>M</v>
      </c>
      <c r="L610" s="10" t="s">
        <v>2122</v>
      </c>
      <c r="M610" s="11"/>
      <c r="N610" s="11"/>
      <c r="Y610" s="13" t="s">
        <v>2207</v>
      </c>
    </row>
    <row r="611" spans="3:25" hidden="1">
      <c r="C611" s="7" t="s">
        <v>2209</v>
      </c>
      <c r="D611" s="8" t="s">
        <v>2210</v>
      </c>
      <c r="E611" s="7" t="s">
        <v>2211</v>
      </c>
      <c r="F611" s="7" t="s">
        <v>2212</v>
      </c>
      <c r="G611" s="9" t="s">
        <v>2213</v>
      </c>
      <c r="H611" s="7" t="s">
        <v>2214</v>
      </c>
      <c r="I611" s="9" t="s">
        <v>2194</v>
      </c>
      <c r="J611" s="10" t="s">
        <v>2180</v>
      </c>
      <c r="K611" s="7" t="str">
        <f t="shared" si="9"/>
        <v>M</v>
      </c>
      <c r="L611" s="10" t="s">
        <v>2122</v>
      </c>
      <c r="M611" s="11"/>
      <c r="N611" s="11"/>
      <c r="Y611" s="13" t="s">
        <v>2209</v>
      </c>
    </row>
    <row r="612" spans="3:25" ht="26.4" hidden="1">
      <c r="C612" s="7" t="s">
        <v>2215</v>
      </c>
      <c r="D612" s="8" t="s">
        <v>2216</v>
      </c>
      <c r="E612" s="7" t="s">
        <v>2217</v>
      </c>
      <c r="F612" s="7" t="s">
        <v>2218</v>
      </c>
      <c r="G612" s="9" t="s">
        <v>2219</v>
      </c>
      <c r="H612" s="7" t="s">
        <v>2220</v>
      </c>
      <c r="I612" s="9" t="s">
        <v>2221</v>
      </c>
      <c r="J612" s="10" t="s">
        <v>2222</v>
      </c>
      <c r="K612" s="7" t="str">
        <f t="shared" si="9"/>
        <v>N</v>
      </c>
      <c r="L612" s="10" t="s">
        <v>2122</v>
      </c>
      <c r="M612" s="11"/>
      <c r="N612" s="11"/>
      <c r="Y612" s="13" t="s">
        <v>2215</v>
      </c>
    </row>
    <row r="613" spans="3:25" ht="26.4" hidden="1">
      <c r="C613" s="7" t="s">
        <v>2223</v>
      </c>
      <c r="D613" s="8" t="s">
        <v>2224</v>
      </c>
      <c r="E613" s="7" t="s">
        <v>2217</v>
      </c>
      <c r="F613" s="7" t="s">
        <v>2218</v>
      </c>
      <c r="G613" s="9" t="s">
        <v>2219</v>
      </c>
      <c r="H613" s="7" t="s">
        <v>2220</v>
      </c>
      <c r="I613" s="9" t="s">
        <v>2221</v>
      </c>
      <c r="J613" s="10" t="s">
        <v>2222</v>
      </c>
      <c r="K613" s="7" t="str">
        <f t="shared" si="9"/>
        <v>N</v>
      </c>
      <c r="L613" s="10" t="s">
        <v>2122</v>
      </c>
      <c r="M613" s="11"/>
      <c r="N613" s="11"/>
      <c r="Y613" s="13" t="s">
        <v>2223</v>
      </c>
    </row>
    <row r="614" spans="3:25" hidden="1">
      <c r="C614" s="7" t="s">
        <v>2225</v>
      </c>
      <c r="D614" s="8" t="s">
        <v>2226</v>
      </c>
      <c r="E614" s="7" t="s">
        <v>2227</v>
      </c>
      <c r="F614" s="7" t="s">
        <v>2218</v>
      </c>
      <c r="G614" s="9" t="s">
        <v>2219</v>
      </c>
      <c r="H614" s="7" t="s">
        <v>2220</v>
      </c>
      <c r="I614" s="9" t="s">
        <v>2221</v>
      </c>
      <c r="J614" s="10" t="s">
        <v>2222</v>
      </c>
      <c r="K614" s="7" t="str">
        <f t="shared" si="9"/>
        <v>N</v>
      </c>
      <c r="L614" s="10" t="s">
        <v>2122</v>
      </c>
      <c r="M614" s="11"/>
      <c r="N614" s="11"/>
      <c r="Y614" s="13" t="s">
        <v>2225</v>
      </c>
    </row>
    <row r="615" spans="3:25" hidden="1">
      <c r="C615" s="7" t="s">
        <v>2228</v>
      </c>
      <c r="D615" s="8" t="s">
        <v>2229</v>
      </c>
      <c r="E615" s="7" t="s">
        <v>2230</v>
      </c>
      <c r="F615" s="7" t="s">
        <v>2231</v>
      </c>
      <c r="G615" s="9" t="s">
        <v>2219</v>
      </c>
      <c r="H615" s="7" t="s">
        <v>2220</v>
      </c>
      <c r="I615" s="9" t="s">
        <v>2221</v>
      </c>
      <c r="J615" s="10" t="s">
        <v>2222</v>
      </c>
      <c r="K615" s="7" t="str">
        <f t="shared" si="9"/>
        <v>N</v>
      </c>
      <c r="L615" s="10" t="s">
        <v>2122</v>
      </c>
      <c r="M615" s="11"/>
      <c r="N615" s="11"/>
      <c r="Y615" s="13" t="s">
        <v>2228</v>
      </c>
    </row>
    <row r="616" spans="3:25" hidden="1">
      <c r="C616" s="7" t="s">
        <v>2232</v>
      </c>
      <c r="D616" s="8" t="s">
        <v>2233</v>
      </c>
      <c r="E616" s="7" t="s">
        <v>2234</v>
      </c>
      <c r="F616" s="7" t="s">
        <v>2231</v>
      </c>
      <c r="G616" s="9" t="s">
        <v>2219</v>
      </c>
      <c r="H616" s="7" t="s">
        <v>2220</v>
      </c>
      <c r="I616" s="9" t="s">
        <v>2221</v>
      </c>
      <c r="J616" s="10" t="s">
        <v>2222</v>
      </c>
      <c r="K616" s="7" t="str">
        <f t="shared" si="9"/>
        <v>N</v>
      </c>
      <c r="L616" s="10" t="s">
        <v>2122</v>
      </c>
      <c r="M616" s="11"/>
      <c r="N616" s="11"/>
      <c r="Y616" s="13" t="s">
        <v>2232</v>
      </c>
    </row>
    <row r="617" spans="3:25" hidden="1">
      <c r="C617" s="7" t="s">
        <v>2235</v>
      </c>
      <c r="D617" s="8" t="s">
        <v>2236</v>
      </c>
      <c r="E617" s="7" t="s">
        <v>2237</v>
      </c>
      <c r="F617" s="7" t="s">
        <v>2231</v>
      </c>
      <c r="G617" s="9" t="s">
        <v>2219</v>
      </c>
      <c r="H617" s="7" t="s">
        <v>2220</v>
      </c>
      <c r="I617" s="9" t="s">
        <v>2221</v>
      </c>
      <c r="J617" s="10" t="s">
        <v>2222</v>
      </c>
      <c r="K617" s="7" t="str">
        <f t="shared" si="9"/>
        <v>N</v>
      </c>
      <c r="L617" s="10" t="s">
        <v>2122</v>
      </c>
      <c r="M617" s="11"/>
      <c r="N617" s="11"/>
      <c r="Y617" s="13" t="s">
        <v>2235</v>
      </c>
    </row>
    <row r="618" spans="3:25" hidden="1">
      <c r="C618" s="7" t="s">
        <v>2238</v>
      </c>
      <c r="D618" s="8" t="s">
        <v>2239</v>
      </c>
      <c r="E618" s="7" t="s">
        <v>2240</v>
      </c>
      <c r="F618" s="7" t="s">
        <v>2241</v>
      </c>
      <c r="G618" s="9" t="s">
        <v>2219</v>
      </c>
      <c r="H618" s="7" t="s">
        <v>2220</v>
      </c>
      <c r="I618" s="9" t="s">
        <v>2221</v>
      </c>
      <c r="J618" s="10" t="s">
        <v>2222</v>
      </c>
      <c r="K618" s="7" t="str">
        <f t="shared" si="9"/>
        <v>N</v>
      </c>
      <c r="L618" s="10" t="s">
        <v>2122</v>
      </c>
      <c r="M618" s="11"/>
      <c r="N618" s="11"/>
      <c r="Y618" s="13" t="s">
        <v>2238</v>
      </c>
    </row>
    <row r="619" spans="3:25" ht="26.4" hidden="1">
      <c r="C619" s="7" t="s">
        <v>2242</v>
      </c>
      <c r="D619" s="8" t="s">
        <v>2243</v>
      </c>
      <c r="E619" s="7" t="s">
        <v>2244</v>
      </c>
      <c r="F619" s="7" t="s">
        <v>2241</v>
      </c>
      <c r="G619" s="9" t="s">
        <v>2219</v>
      </c>
      <c r="H619" s="7" t="s">
        <v>2220</v>
      </c>
      <c r="I619" s="9" t="s">
        <v>2221</v>
      </c>
      <c r="J619" s="10" t="s">
        <v>2222</v>
      </c>
      <c r="K619" s="7" t="str">
        <f t="shared" si="9"/>
        <v>N</v>
      </c>
      <c r="L619" s="10" t="s">
        <v>2122</v>
      </c>
      <c r="M619" s="11"/>
      <c r="N619" s="11"/>
      <c r="Y619" s="13" t="s">
        <v>2242</v>
      </c>
    </row>
    <row r="620" spans="3:25" ht="26.4" hidden="1">
      <c r="C620" s="7" t="s">
        <v>2245</v>
      </c>
      <c r="D620" s="8" t="s">
        <v>2246</v>
      </c>
      <c r="E620" s="7" t="s">
        <v>2247</v>
      </c>
      <c r="F620" s="7" t="s">
        <v>2241</v>
      </c>
      <c r="G620" s="9" t="s">
        <v>2219</v>
      </c>
      <c r="H620" s="7" t="s">
        <v>2220</v>
      </c>
      <c r="I620" s="9" t="s">
        <v>2221</v>
      </c>
      <c r="J620" s="10" t="s">
        <v>2222</v>
      </c>
      <c r="K620" s="7" t="str">
        <f t="shared" si="9"/>
        <v>N</v>
      </c>
      <c r="L620" s="10" t="s">
        <v>2122</v>
      </c>
      <c r="M620" s="11"/>
      <c r="N620" s="11"/>
      <c r="Y620" s="13" t="s">
        <v>2245</v>
      </c>
    </row>
    <row r="621" spans="3:25" hidden="1">
      <c r="C621" s="7" t="s">
        <v>2248</v>
      </c>
      <c r="D621" s="8" t="s">
        <v>2249</v>
      </c>
      <c r="E621" s="7" t="s">
        <v>2250</v>
      </c>
      <c r="F621" s="7" t="s">
        <v>2241</v>
      </c>
      <c r="G621" s="9" t="s">
        <v>2219</v>
      </c>
      <c r="H621" s="7" t="s">
        <v>2220</v>
      </c>
      <c r="I621" s="9" t="s">
        <v>2221</v>
      </c>
      <c r="J621" s="10" t="s">
        <v>2222</v>
      </c>
      <c r="K621" s="7" t="str">
        <f t="shared" si="9"/>
        <v>N</v>
      </c>
      <c r="L621" s="10" t="s">
        <v>2122</v>
      </c>
      <c r="M621" s="11"/>
      <c r="N621" s="11"/>
      <c r="Y621" s="13" t="s">
        <v>2248</v>
      </c>
    </row>
    <row r="622" spans="3:25" hidden="1">
      <c r="C622" s="7" t="s">
        <v>2251</v>
      </c>
      <c r="D622" s="8" t="s">
        <v>2252</v>
      </c>
      <c r="E622" s="7" t="s">
        <v>2253</v>
      </c>
      <c r="F622" s="7" t="s">
        <v>2241</v>
      </c>
      <c r="G622" s="9" t="s">
        <v>2219</v>
      </c>
      <c r="H622" s="7" t="s">
        <v>2220</v>
      </c>
      <c r="I622" s="9" t="s">
        <v>2221</v>
      </c>
      <c r="J622" s="10" t="s">
        <v>2222</v>
      </c>
      <c r="K622" s="7" t="str">
        <f t="shared" si="9"/>
        <v>N</v>
      </c>
      <c r="L622" s="10" t="s">
        <v>2122</v>
      </c>
      <c r="M622" s="11"/>
      <c r="N622" s="11"/>
      <c r="Y622" s="13" t="s">
        <v>2251</v>
      </c>
    </row>
    <row r="623" spans="3:25" ht="26.4" hidden="1">
      <c r="C623" s="7" t="s">
        <v>2254</v>
      </c>
      <c r="D623" s="8" t="s">
        <v>2255</v>
      </c>
      <c r="E623" s="7" t="s">
        <v>2256</v>
      </c>
      <c r="F623" s="7" t="s">
        <v>2241</v>
      </c>
      <c r="G623" s="9" t="s">
        <v>2219</v>
      </c>
      <c r="H623" s="7" t="s">
        <v>2220</v>
      </c>
      <c r="I623" s="9" t="s">
        <v>2221</v>
      </c>
      <c r="J623" s="10" t="s">
        <v>2222</v>
      </c>
      <c r="K623" s="7" t="str">
        <f t="shared" si="9"/>
        <v>N</v>
      </c>
      <c r="L623" s="10" t="s">
        <v>2122</v>
      </c>
      <c r="M623" s="11"/>
      <c r="N623" s="11"/>
      <c r="Y623" s="13" t="s">
        <v>2254</v>
      </c>
    </row>
    <row r="624" spans="3:25" ht="26.4" hidden="1">
      <c r="C624" s="7" t="s">
        <v>2257</v>
      </c>
      <c r="D624" s="8" t="s">
        <v>2258</v>
      </c>
      <c r="E624" s="7" t="s">
        <v>2259</v>
      </c>
      <c r="F624" s="7" t="s">
        <v>2260</v>
      </c>
      <c r="G624" s="9" t="s">
        <v>2219</v>
      </c>
      <c r="H624" s="7" t="s">
        <v>2220</v>
      </c>
      <c r="I624" s="9" t="s">
        <v>2221</v>
      </c>
      <c r="J624" s="10" t="s">
        <v>2222</v>
      </c>
      <c r="K624" s="7" t="str">
        <f t="shared" si="9"/>
        <v>N</v>
      </c>
      <c r="L624" s="10" t="s">
        <v>2122</v>
      </c>
      <c r="M624" s="11"/>
      <c r="N624" s="11"/>
      <c r="Y624" s="13" t="s">
        <v>2257</v>
      </c>
    </row>
    <row r="625" spans="3:25" hidden="1">
      <c r="C625" s="7" t="s">
        <v>2261</v>
      </c>
      <c r="D625" s="8" t="s">
        <v>2262</v>
      </c>
      <c r="E625" s="7" t="s">
        <v>2263</v>
      </c>
      <c r="F625" s="7" t="s">
        <v>2264</v>
      </c>
      <c r="G625" s="9" t="s">
        <v>2265</v>
      </c>
      <c r="H625" s="7" t="s">
        <v>2266</v>
      </c>
      <c r="I625" s="9" t="s">
        <v>2267</v>
      </c>
      <c r="J625" s="10" t="s">
        <v>2222</v>
      </c>
      <c r="K625" s="7" t="str">
        <f t="shared" si="9"/>
        <v>N</v>
      </c>
      <c r="L625" s="10" t="s">
        <v>2122</v>
      </c>
      <c r="M625" s="11"/>
      <c r="N625" s="11"/>
      <c r="Y625" s="13" t="s">
        <v>2261</v>
      </c>
    </row>
    <row r="626" spans="3:25" hidden="1">
      <c r="C626" s="7" t="s">
        <v>2268</v>
      </c>
      <c r="D626" s="8" t="s">
        <v>2269</v>
      </c>
      <c r="E626" s="7" t="s">
        <v>2270</v>
      </c>
      <c r="F626" s="7" t="s">
        <v>2271</v>
      </c>
      <c r="G626" s="9" t="s">
        <v>2265</v>
      </c>
      <c r="H626" s="7" t="s">
        <v>2266</v>
      </c>
      <c r="I626" s="9" t="s">
        <v>2267</v>
      </c>
      <c r="J626" s="10" t="s">
        <v>2222</v>
      </c>
      <c r="K626" s="7" t="str">
        <f t="shared" si="9"/>
        <v>N</v>
      </c>
      <c r="L626" s="10" t="s">
        <v>2122</v>
      </c>
      <c r="M626" s="11"/>
      <c r="N626" s="11"/>
      <c r="Y626" s="13" t="s">
        <v>2268</v>
      </c>
    </row>
    <row r="627" spans="3:25" hidden="1">
      <c r="C627" s="7" t="s">
        <v>2272</v>
      </c>
      <c r="D627" s="8" t="s">
        <v>2273</v>
      </c>
      <c r="E627" s="7" t="s">
        <v>2274</v>
      </c>
      <c r="F627" s="7" t="s">
        <v>2275</v>
      </c>
      <c r="G627" s="9" t="s">
        <v>2265</v>
      </c>
      <c r="H627" s="7" t="s">
        <v>2266</v>
      </c>
      <c r="I627" s="9" t="s">
        <v>2267</v>
      </c>
      <c r="J627" s="10" t="s">
        <v>2222</v>
      </c>
      <c r="K627" s="7" t="str">
        <f t="shared" si="9"/>
        <v>N</v>
      </c>
      <c r="L627" s="10" t="s">
        <v>2122</v>
      </c>
      <c r="M627" s="11"/>
      <c r="N627" s="11"/>
      <c r="Y627" s="13" t="s">
        <v>2272</v>
      </c>
    </row>
    <row r="628" spans="3:25" hidden="1">
      <c r="C628" s="7" t="s">
        <v>2276</v>
      </c>
      <c r="D628" s="8" t="s">
        <v>2277</v>
      </c>
      <c r="E628" s="7" t="s">
        <v>2278</v>
      </c>
      <c r="F628" s="7" t="s">
        <v>2279</v>
      </c>
      <c r="G628" s="9" t="s">
        <v>2280</v>
      </c>
      <c r="H628" s="7" t="s">
        <v>2281</v>
      </c>
      <c r="I628" s="9" t="s">
        <v>2282</v>
      </c>
      <c r="J628" s="10" t="s">
        <v>2222</v>
      </c>
      <c r="K628" s="7" t="str">
        <f t="shared" si="9"/>
        <v>N</v>
      </c>
      <c r="L628" s="10" t="s">
        <v>2122</v>
      </c>
      <c r="M628" s="11"/>
      <c r="N628" s="11"/>
      <c r="Y628" s="13" t="s">
        <v>2276</v>
      </c>
    </row>
    <row r="629" spans="3:25" hidden="1">
      <c r="C629" s="7" t="s">
        <v>2283</v>
      </c>
      <c r="D629" s="8" t="s">
        <v>2284</v>
      </c>
      <c r="E629" s="7" t="s">
        <v>2285</v>
      </c>
      <c r="F629" s="7" t="s">
        <v>2279</v>
      </c>
      <c r="G629" s="9" t="s">
        <v>2280</v>
      </c>
      <c r="H629" s="7" t="s">
        <v>2281</v>
      </c>
      <c r="I629" s="9" t="s">
        <v>2282</v>
      </c>
      <c r="J629" s="10" t="s">
        <v>2222</v>
      </c>
      <c r="K629" s="7" t="str">
        <f t="shared" si="9"/>
        <v>N</v>
      </c>
      <c r="L629" s="10" t="s">
        <v>2122</v>
      </c>
      <c r="M629" s="11"/>
      <c r="N629" s="11"/>
      <c r="Y629" s="13" t="s">
        <v>2283</v>
      </c>
    </row>
    <row r="630" spans="3:25" hidden="1">
      <c r="C630" s="7" t="s">
        <v>2286</v>
      </c>
      <c r="D630" s="8" t="s">
        <v>2287</v>
      </c>
      <c r="E630" s="7" t="s">
        <v>2288</v>
      </c>
      <c r="F630" s="7" t="s">
        <v>2289</v>
      </c>
      <c r="G630" s="9" t="s">
        <v>2280</v>
      </c>
      <c r="H630" s="7" t="s">
        <v>2281</v>
      </c>
      <c r="I630" s="9" t="s">
        <v>2282</v>
      </c>
      <c r="J630" s="10" t="s">
        <v>2222</v>
      </c>
      <c r="K630" s="7" t="str">
        <f t="shared" si="9"/>
        <v>N</v>
      </c>
      <c r="L630" s="10" t="s">
        <v>2122</v>
      </c>
      <c r="M630" s="11"/>
      <c r="N630" s="11"/>
      <c r="Y630" s="13" t="s">
        <v>2286</v>
      </c>
    </row>
    <row r="631" spans="3:25" hidden="1">
      <c r="C631" s="7" t="s">
        <v>2290</v>
      </c>
      <c r="D631" s="8" t="s">
        <v>2291</v>
      </c>
      <c r="E631" s="7" t="s">
        <v>2292</v>
      </c>
      <c r="F631" s="7" t="s">
        <v>2293</v>
      </c>
      <c r="G631" s="9" t="s">
        <v>2294</v>
      </c>
      <c r="H631" s="7" t="s">
        <v>2295</v>
      </c>
      <c r="I631" s="9" t="s">
        <v>2296</v>
      </c>
      <c r="J631" s="10" t="s">
        <v>2222</v>
      </c>
      <c r="K631" s="7" t="str">
        <f t="shared" si="9"/>
        <v>N</v>
      </c>
      <c r="L631" s="10" t="s">
        <v>2122</v>
      </c>
      <c r="M631" s="11"/>
      <c r="N631" s="11"/>
      <c r="Y631" s="13" t="s">
        <v>2290</v>
      </c>
    </row>
    <row r="632" spans="3:25" hidden="1">
      <c r="C632" s="7" t="s">
        <v>2297</v>
      </c>
      <c r="D632" s="8" t="s">
        <v>2298</v>
      </c>
      <c r="E632" s="7" t="s">
        <v>2299</v>
      </c>
      <c r="F632" s="7" t="s">
        <v>2300</v>
      </c>
      <c r="G632" s="9" t="s">
        <v>2294</v>
      </c>
      <c r="H632" s="7" t="s">
        <v>2295</v>
      </c>
      <c r="I632" s="9" t="s">
        <v>2296</v>
      </c>
      <c r="J632" s="10" t="s">
        <v>2222</v>
      </c>
      <c r="K632" s="7" t="str">
        <f t="shared" si="9"/>
        <v>N</v>
      </c>
      <c r="L632" s="10" t="s">
        <v>2122</v>
      </c>
      <c r="M632" s="11"/>
      <c r="N632" s="11"/>
      <c r="Y632" s="13" t="s">
        <v>2297</v>
      </c>
    </row>
    <row r="633" spans="3:25" hidden="1">
      <c r="C633" s="7" t="s">
        <v>2301</v>
      </c>
      <c r="D633" s="8" t="s">
        <v>2302</v>
      </c>
      <c r="E633" s="7" t="s">
        <v>2303</v>
      </c>
      <c r="F633" s="7" t="s">
        <v>2304</v>
      </c>
      <c r="G633" s="9" t="s">
        <v>2294</v>
      </c>
      <c r="H633" s="7" t="s">
        <v>2295</v>
      </c>
      <c r="I633" s="9" t="s">
        <v>2296</v>
      </c>
      <c r="J633" s="10" t="s">
        <v>2222</v>
      </c>
      <c r="K633" s="7" t="str">
        <f t="shared" si="9"/>
        <v>N</v>
      </c>
      <c r="L633" s="10" t="s">
        <v>2122</v>
      </c>
      <c r="M633" s="11"/>
      <c r="N633" s="11"/>
      <c r="Y633" s="13" t="s">
        <v>2301</v>
      </c>
    </row>
    <row r="634" spans="3:25" hidden="1">
      <c r="C634" s="7" t="s">
        <v>2305</v>
      </c>
      <c r="D634" s="8" t="s">
        <v>2306</v>
      </c>
      <c r="E634" s="7" t="s">
        <v>2307</v>
      </c>
      <c r="F634" s="7" t="s">
        <v>2308</v>
      </c>
      <c r="G634" s="9" t="s">
        <v>2309</v>
      </c>
      <c r="H634" s="7" t="s">
        <v>2310</v>
      </c>
      <c r="I634" s="9" t="s">
        <v>2296</v>
      </c>
      <c r="J634" s="10" t="s">
        <v>2222</v>
      </c>
      <c r="K634" s="7" t="str">
        <f t="shared" si="9"/>
        <v>N</v>
      </c>
      <c r="L634" s="10" t="s">
        <v>2122</v>
      </c>
      <c r="M634" s="11"/>
      <c r="N634" s="11"/>
      <c r="Y634" s="13" t="s">
        <v>2305</v>
      </c>
    </row>
    <row r="635" spans="3:25" hidden="1">
      <c r="C635" s="7" t="s">
        <v>2311</v>
      </c>
      <c r="D635" s="8" t="s">
        <v>2312</v>
      </c>
      <c r="E635" s="7" t="s">
        <v>2313</v>
      </c>
      <c r="F635" s="7" t="s">
        <v>2314</v>
      </c>
      <c r="G635" s="9" t="s">
        <v>2309</v>
      </c>
      <c r="H635" s="7" t="s">
        <v>2310</v>
      </c>
      <c r="I635" s="9" t="s">
        <v>2296</v>
      </c>
      <c r="J635" s="10" t="s">
        <v>2222</v>
      </c>
      <c r="K635" s="7" t="str">
        <f t="shared" si="9"/>
        <v>N</v>
      </c>
      <c r="L635" s="10" t="s">
        <v>2122</v>
      </c>
      <c r="M635" s="11"/>
      <c r="N635" s="11"/>
      <c r="Y635" s="13" t="s">
        <v>2311</v>
      </c>
    </row>
    <row r="636" spans="3:25" hidden="1">
      <c r="C636" s="7" t="s">
        <v>2315</v>
      </c>
      <c r="D636" s="8" t="s">
        <v>2316</v>
      </c>
      <c r="E636" s="7" t="s">
        <v>2317</v>
      </c>
      <c r="F636" s="7" t="s">
        <v>2314</v>
      </c>
      <c r="G636" s="9" t="s">
        <v>2309</v>
      </c>
      <c r="H636" s="7" t="s">
        <v>2310</v>
      </c>
      <c r="I636" s="9" t="s">
        <v>2296</v>
      </c>
      <c r="J636" s="10" t="s">
        <v>2222</v>
      </c>
      <c r="K636" s="7" t="str">
        <f t="shared" si="9"/>
        <v>N</v>
      </c>
      <c r="L636" s="10" t="s">
        <v>2122</v>
      </c>
      <c r="M636" s="11"/>
      <c r="N636" s="11"/>
      <c r="Y636" s="13" t="s">
        <v>2315</v>
      </c>
    </row>
    <row r="637" spans="3:25" hidden="1">
      <c r="C637" s="7" t="s">
        <v>2318</v>
      </c>
      <c r="D637" s="8" t="s">
        <v>2319</v>
      </c>
      <c r="E637" s="7" t="s">
        <v>2320</v>
      </c>
      <c r="F637" s="7" t="s">
        <v>2314</v>
      </c>
      <c r="G637" s="9" t="s">
        <v>2309</v>
      </c>
      <c r="H637" s="7" t="s">
        <v>2310</v>
      </c>
      <c r="I637" s="9" t="s">
        <v>2296</v>
      </c>
      <c r="J637" s="10" t="s">
        <v>2222</v>
      </c>
      <c r="K637" s="7" t="str">
        <f t="shared" si="9"/>
        <v>N</v>
      </c>
      <c r="L637" s="10" t="s">
        <v>2122</v>
      </c>
      <c r="M637" s="11"/>
      <c r="N637" s="11"/>
      <c r="Y637" s="13" t="s">
        <v>2318</v>
      </c>
    </row>
    <row r="638" spans="3:25" hidden="1">
      <c r="C638" s="7" t="s">
        <v>2321</v>
      </c>
      <c r="D638" s="8" t="s">
        <v>2322</v>
      </c>
      <c r="E638" s="7" t="s">
        <v>2320</v>
      </c>
      <c r="F638" s="7" t="s">
        <v>2314</v>
      </c>
      <c r="G638" s="9" t="s">
        <v>2309</v>
      </c>
      <c r="H638" s="7" t="s">
        <v>2310</v>
      </c>
      <c r="I638" s="9" t="s">
        <v>2296</v>
      </c>
      <c r="J638" s="10" t="s">
        <v>2222</v>
      </c>
      <c r="K638" s="7" t="str">
        <f t="shared" si="9"/>
        <v>N</v>
      </c>
      <c r="L638" s="10" t="s">
        <v>2122</v>
      </c>
      <c r="M638" s="11"/>
      <c r="N638" s="11"/>
      <c r="Y638" s="13" t="s">
        <v>2321</v>
      </c>
    </row>
    <row r="639" spans="3:25" hidden="1">
      <c r="C639" s="7" t="s">
        <v>2323</v>
      </c>
      <c r="D639" s="8" t="s">
        <v>2324</v>
      </c>
      <c r="E639" s="7" t="s">
        <v>2325</v>
      </c>
      <c r="F639" s="7" t="s">
        <v>2326</v>
      </c>
      <c r="G639" s="9" t="s">
        <v>2309</v>
      </c>
      <c r="H639" s="7" t="s">
        <v>2310</v>
      </c>
      <c r="I639" s="9" t="s">
        <v>2296</v>
      </c>
      <c r="J639" s="10" t="s">
        <v>2222</v>
      </c>
      <c r="K639" s="7" t="str">
        <f t="shared" si="9"/>
        <v>N</v>
      </c>
      <c r="L639" s="10" t="s">
        <v>2122</v>
      </c>
      <c r="M639" s="11"/>
      <c r="N639" s="11"/>
      <c r="Y639" s="13" t="s">
        <v>2323</v>
      </c>
    </row>
    <row r="640" spans="3:25" hidden="1">
      <c r="C640" s="7" t="s">
        <v>2327</v>
      </c>
      <c r="D640" s="8" t="s">
        <v>2328</v>
      </c>
      <c r="E640" s="7" t="s">
        <v>2329</v>
      </c>
      <c r="F640" s="7" t="s">
        <v>2330</v>
      </c>
      <c r="G640" s="9" t="s">
        <v>2331</v>
      </c>
      <c r="H640" s="7" t="s">
        <v>2332</v>
      </c>
      <c r="I640" s="9" t="s">
        <v>2296</v>
      </c>
      <c r="J640" s="10" t="s">
        <v>2222</v>
      </c>
      <c r="K640" s="7" t="str">
        <f t="shared" si="9"/>
        <v>N</v>
      </c>
      <c r="L640" s="10" t="s">
        <v>2122</v>
      </c>
      <c r="M640" s="11"/>
      <c r="N640" s="11"/>
      <c r="Y640" s="13" t="s">
        <v>2327</v>
      </c>
    </row>
    <row r="641" spans="3:25" ht="26.4" hidden="1">
      <c r="C641" s="7" t="s">
        <v>2333</v>
      </c>
      <c r="D641" s="8" t="s">
        <v>2334</v>
      </c>
      <c r="E641" s="7" t="s">
        <v>2335</v>
      </c>
      <c r="F641" s="7" t="s">
        <v>2330</v>
      </c>
      <c r="G641" s="9" t="s">
        <v>2331</v>
      </c>
      <c r="H641" s="7" t="s">
        <v>2332</v>
      </c>
      <c r="I641" s="9" t="s">
        <v>2296</v>
      </c>
      <c r="J641" s="10" t="s">
        <v>2222</v>
      </c>
      <c r="K641" s="7" t="str">
        <f t="shared" si="9"/>
        <v>N</v>
      </c>
      <c r="L641" s="10" t="s">
        <v>2122</v>
      </c>
      <c r="M641" s="11"/>
      <c r="N641" s="11"/>
      <c r="Y641" s="13" t="s">
        <v>2333</v>
      </c>
    </row>
    <row r="642" spans="3:25" hidden="1">
      <c r="C642" s="7" t="s">
        <v>2336</v>
      </c>
      <c r="D642" s="8" t="s">
        <v>2337</v>
      </c>
      <c r="E642" s="7" t="s">
        <v>2338</v>
      </c>
      <c r="F642" s="7" t="s">
        <v>2339</v>
      </c>
      <c r="G642" s="9" t="s">
        <v>2331</v>
      </c>
      <c r="H642" s="7" t="s">
        <v>2332</v>
      </c>
      <c r="I642" s="9" t="s">
        <v>2296</v>
      </c>
      <c r="J642" s="10" t="s">
        <v>2222</v>
      </c>
      <c r="K642" s="7" t="str">
        <f t="shared" si="9"/>
        <v>N</v>
      </c>
      <c r="L642" s="10" t="s">
        <v>2122</v>
      </c>
      <c r="M642" s="11"/>
      <c r="N642" s="11"/>
      <c r="Y642" s="13" t="s">
        <v>2336</v>
      </c>
    </row>
    <row r="643" spans="3:25" hidden="1">
      <c r="C643" s="7" t="s">
        <v>2340</v>
      </c>
      <c r="D643" s="8" t="s">
        <v>2341</v>
      </c>
      <c r="E643" s="7" t="s">
        <v>2342</v>
      </c>
      <c r="F643" s="7" t="s">
        <v>2343</v>
      </c>
      <c r="G643" s="9" t="s">
        <v>2331</v>
      </c>
      <c r="H643" s="7" t="s">
        <v>2332</v>
      </c>
      <c r="I643" s="9" t="s">
        <v>2296</v>
      </c>
      <c r="J643" s="10" t="s">
        <v>2222</v>
      </c>
      <c r="K643" s="7" t="str">
        <f t="shared" si="9"/>
        <v>N</v>
      </c>
      <c r="L643" s="10" t="s">
        <v>2122</v>
      </c>
      <c r="M643" s="11"/>
      <c r="N643" s="11"/>
      <c r="Y643" s="13" t="s">
        <v>2340</v>
      </c>
    </row>
    <row r="644" spans="3:25" ht="26.4" hidden="1">
      <c r="C644" s="7" t="s">
        <v>2344</v>
      </c>
      <c r="D644" s="8" t="s">
        <v>2345</v>
      </c>
      <c r="E644" s="7" t="s">
        <v>2346</v>
      </c>
      <c r="F644" s="7" t="s">
        <v>2347</v>
      </c>
      <c r="G644" s="9" t="s">
        <v>2331</v>
      </c>
      <c r="H644" s="7" t="s">
        <v>2332</v>
      </c>
      <c r="I644" s="9" t="s">
        <v>2296</v>
      </c>
      <c r="J644" s="10" t="s">
        <v>2222</v>
      </c>
      <c r="K644" s="7" t="str">
        <f t="shared" si="9"/>
        <v>N</v>
      </c>
      <c r="L644" s="10" t="s">
        <v>2122</v>
      </c>
      <c r="M644" s="11"/>
      <c r="N644" s="11"/>
      <c r="Y644" s="13" t="s">
        <v>2344</v>
      </c>
    </row>
    <row r="645" spans="3:25" hidden="1">
      <c r="C645" s="7" t="s">
        <v>2348</v>
      </c>
      <c r="D645" s="8" t="s">
        <v>2349</v>
      </c>
      <c r="E645" s="7" t="s">
        <v>2350</v>
      </c>
      <c r="F645" s="7" t="s">
        <v>2347</v>
      </c>
      <c r="G645" s="9" t="s">
        <v>2331</v>
      </c>
      <c r="H645" s="7" t="s">
        <v>2332</v>
      </c>
      <c r="I645" s="9" t="s">
        <v>2296</v>
      </c>
      <c r="J645" s="10" t="s">
        <v>2222</v>
      </c>
      <c r="K645" s="7" t="str">
        <f t="shared" si="9"/>
        <v>N</v>
      </c>
      <c r="L645" s="10" t="s">
        <v>2122</v>
      </c>
      <c r="M645" s="11"/>
      <c r="N645" s="11"/>
      <c r="Y645" s="13" t="s">
        <v>2348</v>
      </c>
    </row>
    <row r="646" spans="3:25" hidden="1">
      <c r="C646" s="7" t="s">
        <v>2351</v>
      </c>
      <c r="D646" s="8" t="s">
        <v>2352</v>
      </c>
      <c r="E646" s="7" t="s">
        <v>2353</v>
      </c>
      <c r="F646" s="7" t="s">
        <v>2347</v>
      </c>
      <c r="G646" s="9" t="s">
        <v>2331</v>
      </c>
      <c r="H646" s="7" t="s">
        <v>2332</v>
      </c>
      <c r="I646" s="9" t="s">
        <v>2296</v>
      </c>
      <c r="J646" s="10" t="s">
        <v>2222</v>
      </c>
      <c r="K646" s="7" t="str">
        <f t="shared" si="9"/>
        <v>N</v>
      </c>
      <c r="L646" s="10" t="s">
        <v>2122</v>
      </c>
      <c r="M646" s="11"/>
      <c r="N646" s="11"/>
      <c r="Y646" s="13" t="s">
        <v>2351</v>
      </c>
    </row>
    <row r="647" spans="3:25" hidden="1">
      <c r="C647" s="7" t="s">
        <v>2354</v>
      </c>
      <c r="D647" s="8" t="s">
        <v>2355</v>
      </c>
      <c r="E647" s="7" t="s">
        <v>2356</v>
      </c>
      <c r="F647" s="7" t="s">
        <v>2357</v>
      </c>
      <c r="G647" s="9" t="s">
        <v>2358</v>
      </c>
      <c r="H647" s="7" t="s">
        <v>2359</v>
      </c>
      <c r="I647" s="9" t="s">
        <v>2360</v>
      </c>
      <c r="J647" s="10" t="s">
        <v>2361</v>
      </c>
      <c r="K647" s="7" t="str">
        <f t="shared" ref="K647:K710" si="10">MID(J647,1,1)</f>
        <v>O</v>
      </c>
      <c r="L647" s="10" t="s">
        <v>2362</v>
      </c>
      <c r="M647" s="11"/>
      <c r="N647" s="11"/>
      <c r="Y647" s="13" t="s">
        <v>2354</v>
      </c>
    </row>
    <row r="648" spans="3:25" ht="26.4" hidden="1">
      <c r="C648" s="7" t="s">
        <v>2363</v>
      </c>
      <c r="D648" s="8" t="s">
        <v>2364</v>
      </c>
      <c r="E648" s="7" t="s">
        <v>2365</v>
      </c>
      <c r="F648" s="7" t="s">
        <v>2357</v>
      </c>
      <c r="G648" s="9" t="s">
        <v>2358</v>
      </c>
      <c r="H648" s="7" t="s">
        <v>2359</v>
      </c>
      <c r="I648" s="9" t="s">
        <v>2360</v>
      </c>
      <c r="J648" s="10" t="s">
        <v>2361</v>
      </c>
      <c r="K648" s="7" t="str">
        <f t="shared" si="10"/>
        <v>O</v>
      </c>
      <c r="L648" s="10" t="s">
        <v>2362</v>
      </c>
      <c r="M648" s="11"/>
      <c r="N648" s="11"/>
      <c r="Y648" s="13" t="s">
        <v>2363</v>
      </c>
    </row>
    <row r="649" spans="3:25" hidden="1">
      <c r="C649" s="7" t="s">
        <v>2366</v>
      </c>
      <c r="D649" s="8" t="s">
        <v>2367</v>
      </c>
      <c r="E649" s="7" t="s">
        <v>2368</v>
      </c>
      <c r="F649" s="7" t="s">
        <v>2357</v>
      </c>
      <c r="G649" s="9" t="s">
        <v>2358</v>
      </c>
      <c r="H649" s="7" t="s">
        <v>2359</v>
      </c>
      <c r="I649" s="9" t="s">
        <v>2360</v>
      </c>
      <c r="J649" s="10" t="s">
        <v>2361</v>
      </c>
      <c r="K649" s="7" t="str">
        <f t="shared" si="10"/>
        <v>O</v>
      </c>
      <c r="L649" s="10" t="s">
        <v>2362</v>
      </c>
      <c r="M649" s="11"/>
      <c r="N649" s="11"/>
      <c r="Y649" s="13" t="s">
        <v>2366</v>
      </c>
    </row>
    <row r="650" spans="3:25" hidden="1">
      <c r="C650" s="7" t="s">
        <v>2369</v>
      </c>
      <c r="D650" s="8" t="s">
        <v>2370</v>
      </c>
      <c r="E650" s="7" t="s">
        <v>2371</v>
      </c>
      <c r="F650" s="7" t="s">
        <v>2372</v>
      </c>
      <c r="G650" s="9" t="s">
        <v>2358</v>
      </c>
      <c r="H650" s="7" t="s">
        <v>2359</v>
      </c>
      <c r="I650" s="9" t="s">
        <v>2360</v>
      </c>
      <c r="J650" s="10" t="s">
        <v>2361</v>
      </c>
      <c r="K650" s="7" t="str">
        <f t="shared" si="10"/>
        <v>O</v>
      </c>
      <c r="L650" s="10" t="s">
        <v>2362</v>
      </c>
      <c r="M650" s="11"/>
      <c r="N650" s="11"/>
      <c r="Y650" s="13" t="s">
        <v>2369</v>
      </c>
    </row>
    <row r="651" spans="3:25" hidden="1">
      <c r="C651" s="7" t="s">
        <v>2373</v>
      </c>
      <c r="D651" s="8" t="s">
        <v>2374</v>
      </c>
      <c r="E651" s="7" t="s">
        <v>2375</v>
      </c>
      <c r="F651" s="7" t="s">
        <v>2372</v>
      </c>
      <c r="G651" s="9" t="s">
        <v>2358</v>
      </c>
      <c r="H651" s="7" t="s">
        <v>2359</v>
      </c>
      <c r="I651" s="9" t="s">
        <v>2360</v>
      </c>
      <c r="J651" s="10" t="s">
        <v>2361</v>
      </c>
      <c r="K651" s="7" t="str">
        <f t="shared" si="10"/>
        <v>O</v>
      </c>
      <c r="L651" s="10" t="s">
        <v>2362</v>
      </c>
      <c r="M651" s="11"/>
      <c r="N651" s="11"/>
      <c r="Y651" s="13" t="s">
        <v>2373</v>
      </c>
    </row>
    <row r="652" spans="3:25" hidden="1">
      <c r="C652" s="7" t="s">
        <v>2376</v>
      </c>
      <c r="D652" s="8" t="s">
        <v>2377</v>
      </c>
      <c r="E652" s="7" t="s">
        <v>2378</v>
      </c>
      <c r="F652" s="7" t="s">
        <v>2372</v>
      </c>
      <c r="G652" s="9" t="s">
        <v>2358</v>
      </c>
      <c r="H652" s="7" t="s">
        <v>2359</v>
      </c>
      <c r="I652" s="9" t="s">
        <v>2360</v>
      </c>
      <c r="J652" s="10" t="s">
        <v>2361</v>
      </c>
      <c r="K652" s="7" t="str">
        <f t="shared" si="10"/>
        <v>O</v>
      </c>
      <c r="L652" s="10" t="s">
        <v>2362</v>
      </c>
      <c r="M652" s="11"/>
      <c r="N652" s="11"/>
      <c r="Y652" s="13" t="s">
        <v>2376</v>
      </c>
    </row>
    <row r="653" spans="3:25" hidden="1">
      <c r="C653" s="7" t="s">
        <v>2379</v>
      </c>
      <c r="D653" s="8" t="s">
        <v>2380</v>
      </c>
      <c r="E653" s="7" t="s">
        <v>2381</v>
      </c>
      <c r="F653" s="7" t="s">
        <v>2372</v>
      </c>
      <c r="G653" s="9" t="s">
        <v>2358</v>
      </c>
      <c r="H653" s="7" t="s">
        <v>2359</v>
      </c>
      <c r="I653" s="9" t="s">
        <v>2360</v>
      </c>
      <c r="J653" s="10" t="s">
        <v>2361</v>
      </c>
      <c r="K653" s="7" t="str">
        <f t="shared" si="10"/>
        <v>O</v>
      </c>
      <c r="L653" s="10" t="s">
        <v>2362</v>
      </c>
      <c r="M653" s="11"/>
      <c r="N653" s="11"/>
      <c r="Y653" s="13" t="s">
        <v>2379</v>
      </c>
    </row>
    <row r="654" spans="3:25" hidden="1">
      <c r="C654" s="7" t="s">
        <v>2382</v>
      </c>
      <c r="D654" s="8" t="s">
        <v>2383</v>
      </c>
      <c r="E654" s="7" t="s">
        <v>2384</v>
      </c>
      <c r="F654" s="7" t="s">
        <v>2372</v>
      </c>
      <c r="G654" s="9" t="s">
        <v>2358</v>
      </c>
      <c r="H654" s="7" t="s">
        <v>2359</v>
      </c>
      <c r="I654" s="9" t="s">
        <v>2360</v>
      </c>
      <c r="J654" s="10" t="s">
        <v>2361</v>
      </c>
      <c r="K654" s="7" t="str">
        <f t="shared" si="10"/>
        <v>O</v>
      </c>
      <c r="L654" s="10" t="s">
        <v>2362</v>
      </c>
      <c r="M654" s="11"/>
      <c r="N654" s="11"/>
      <c r="Y654" s="13" t="s">
        <v>2382</v>
      </c>
    </row>
    <row r="655" spans="3:25" hidden="1">
      <c r="C655" s="7" t="s">
        <v>2385</v>
      </c>
      <c r="D655" s="8" t="s">
        <v>2386</v>
      </c>
      <c r="E655" s="7" t="s">
        <v>2387</v>
      </c>
      <c r="F655" s="7" t="s">
        <v>2388</v>
      </c>
      <c r="G655" s="9" t="s">
        <v>2358</v>
      </c>
      <c r="H655" s="7" t="s">
        <v>2359</v>
      </c>
      <c r="I655" s="9" t="s">
        <v>2360</v>
      </c>
      <c r="J655" s="10" t="s">
        <v>2361</v>
      </c>
      <c r="K655" s="7" t="str">
        <f t="shared" si="10"/>
        <v>O</v>
      </c>
      <c r="L655" s="10" t="s">
        <v>2362</v>
      </c>
      <c r="M655" s="11"/>
      <c r="N655" s="11"/>
      <c r="Y655" s="13" t="s">
        <v>2385</v>
      </c>
    </row>
    <row r="656" spans="3:25" hidden="1">
      <c r="C656" s="7" t="s">
        <v>2389</v>
      </c>
      <c r="D656" s="8" t="s">
        <v>2390</v>
      </c>
      <c r="E656" s="7" t="s">
        <v>2387</v>
      </c>
      <c r="F656" s="7" t="s">
        <v>2388</v>
      </c>
      <c r="G656" s="9" t="s">
        <v>2358</v>
      </c>
      <c r="H656" s="7" t="s">
        <v>2359</v>
      </c>
      <c r="I656" s="9" t="s">
        <v>2360</v>
      </c>
      <c r="J656" s="10" t="s">
        <v>2361</v>
      </c>
      <c r="K656" s="7" t="str">
        <f t="shared" si="10"/>
        <v>O</v>
      </c>
      <c r="L656" s="10" t="s">
        <v>2362</v>
      </c>
      <c r="M656" s="11"/>
      <c r="N656" s="11"/>
      <c r="Y656" s="13" t="s">
        <v>2389</v>
      </c>
    </row>
    <row r="657" spans="3:25" hidden="1">
      <c r="C657" s="7" t="s">
        <v>2391</v>
      </c>
      <c r="D657" s="8" t="s">
        <v>2392</v>
      </c>
      <c r="E657" s="7" t="s">
        <v>2387</v>
      </c>
      <c r="F657" s="7" t="s">
        <v>2388</v>
      </c>
      <c r="G657" s="9" t="s">
        <v>2358</v>
      </c>
      <c r="H657" s="7" t="s">
        <v>2359</v>
      </c>
      <c r="I657" s="9" t="s">
        <v>2360</v>
      </c>
      <c r="J657" s="10" t="s">
        <v>2361</v>
      </c>
      <c r="K657" s="7" t="str">
        <f t="shared" si="10"/>
        <v>O</v>
      </c>
      <c r="L657" s="10" t="s">
        <v>2362</v>
      </c>
      <c r="M657" s="11"/>
      <c r="N657" s="11"/>
      <c r="Y657" s="13" t="s">
        <v>2391</v>
      </c>
    </row>
    <row r="658" spans="3:25" hidden="1">
      <c r="C658" s="7" t="s">
        <v>2393</v>
      </c>
      <c r="D658" s="8" t="s">
        <v>2394</v>
      </c>
      <c r="E658" s="7" t="s">
        <v>2395</v>
      </c>
      <c r="F658" s="7" t="s">
        <v>2396</v>
      </c>
      <c r="G658" s="9" t="s">
        <v>2397</v>
      </c>
      <c r="H658" s="7" t="s">
        <v>2398</v>
      </c>
      <c r="I658" s="9" t="s">
        <v>2399</v>
      </c>
      <c r="J658" s="10" t="s">
        <v>2400</v>
      </c>
      <c r="K658" s="7" t="str">
        <f t="shared" si="10"/>
        <v>P</v>
      </c>
      <c r="L658" s="10" t="s">
        <v>2362</v>
      </c>
      <c r="M658" s="11"/>
      <c r="N658" s="11"/>
      <c r="Y658" s="13" t="s">
        <v>2393</v>
      </c>
    </row>
    <row r="659" spans="3:25" hidden="1">
      <c r="C659" s="7" t="s">
        <v>2401</v>
      </c>
      <c r="D659" s="8" t="s">
        <v>2402</v>
      </c>
      <c r="E659" s="7" t="s">
        <v>2403</v>
      </c>
      <c r="F659" s="7" t="s">
        <v>2404</v>
      </c>
      <c r="G659" s="9" t="s">
        <v>2397</v>
      </c>
      <c r="H659" s="7" t="s">
        <v>2398</v>
      </c>
      <c r="I659" s="9" t="s">
        <v>2399</v>
      </c>
      <c r="J659" s="10" t="s">
        <v>2400</v>
      </c>
      <c r="K659" s="7" t="str">
        <f t="shared" si="10"/>
        <v>P</v>
      </c>
      <c r="L659" s="10" t="s">
        <v>2362</v>
      </c>
      <c r="M659" s="11"/>
      <c r="N659" s="11"/>
      <c r="Y659" s="13" t="s">
        <v>2401</v>
      </c>
    </row>
    <row r="660" spans="3:25" hidden="1">
      <c r="C660" s="7" t="s">
        <v>2405</v>
      </c>
      <c r="D660" s="8" t="s">
        <v>2406</v>
      </c>
      <c r="E660" s="7" t="s">
        <v>2407</v>
      </c>
      <c r="F660" s="7" t="s">
        <v>2408</v>
      </c>
      <c r="G660" s="9" t="s">
        <v>2397</v>
      </c>
      <c r="H660" s="7" t="s">
        <v>2398</v>
      </c>
      <c r="I660" s="9" t="s">
        <v>2399</v>
      </c>
      <c r="J660" s="10" t="s">
        <v>2400</v>
      </c>
      <c r="K660" s="7" t="str">
        <f t="shared" si="10"/>
        <v>P</v>
      </c>
      <c r="L660" s="10" t="s">
        <v>2362</v>
      </c>
      <c r="M660" s="11"/>
      <c r="N660" s="11"/>
      <c r="Y660" s="13" t="s">
        <v>2405</v>
      </c>
    </row>
    <row r="661" spans="3:25" hidden="1">
      <c r="C661" s="7" t="s">
        <v>2409</v>
      </c>
      <c r="D661" s="8" t="s">
        <v>2410</v>
      </c>
      <c r="E661" s="7" t="s">
        <v>2411</v>
      </c>
      <c r="F661" s="7" t="s">
        <v>2408</v>
      </c>
      <c r="G661" s="9" t="s">
        <v>2397</v>
      </c>
      <c r="H661" s="7" t="s">
        <v>2398</v>
      </c>
      <c r="I661" s="9" t="s">
        <v>2399</v>
      </c>
      <c r="J661" s="10" t="s">
        <v>2400</v>
      </c>
      <c r="K661" s="7" t="str">
        <f t="shared" si="10"/>
        <v>P</v>
      </c>
      <c r="L661" s="10" t="s">
        <v>2362</v>
      </c>
      <c r="M661" s="11"/>
      <c r="N661" s="11"/>
      <c r="Y661" s="13" t="s">
        <v>2409</v>
      </c>
    </row>
    <row r="662" spans="3:25" hidden="1">
      <c r="C662" s="7" t="s">
        <v>2412</v>
      </c>
      <c r="D662" s="8" t="s">
        <v>2413</v>
      </c>
      <c r="E662" s="7" t="s">
        <v>2414</v>
      </c>
      <c r="F662" s="7" t="s">
        <v>2415</v>
      </c>
      <c r="G662" s="9" t="s">
        <v>2397</v>
      </c>
      <c r="H662" s="7" t="s">
        <v>2398</v>
      </c>
      <c r="I662" s="9" t="s">
        <v>2399</v>
      </c>
      <c r="J662" s="10" t="s">
        <v>2400</v>
      </c>
      <c r="K662" s="7" t="str">
        <f t="shared" si="10"/>
        <v>P</v>
      </c>
      <c r="L662" s="10" t="s">
        <v>2362</v>
      </c>
      <c r="M662" s="11"/>
      <c r="N662" s="11"/>
      <c r="Y662" s="13" t="s">
        <v>2412</v>
      </c>
    </row>
    <row r="663" spans="3:25" hidden="1">
      <c r="C663" s="7" t="s">
        <v>2416</v>
      </c>
      <c r="D663" s="8" t="s">
        <v>2417</v>
      </c>
      <c r="E663" s="7" t="s">
        <v>2418</v>
      </c>
      <c r="F663" s="7" t="s">
        <v>2415</v>
      </c>
      <c r="G663" s="9" t="s">
        <v>2397</v>
      </c>
      <c r="H663" s="7" t="s">
        <v>2398</v>
      </c>
      <c r="I663" s="9" t="s">
        <v>2399</v>
      </c>
      <c r="J663" s="10" t="s">
        <v>2400</v>
      </c>
      <c r="K663" s="7" t="str">
        <f t="shared" si="10"/>
        <v>P</v>
      </c>
      <c r="L663" s="10" t="s">
        <v>2362</v>
      </c>
      <c r="M663" s="11"/>
      <c r="N663" s="11"/>
      <c r="Y663" s="13" t="s">
        <v>2416</v>
      </c>
    </row>
    <row r="664" spans="3:25" hidden="1">
      <c r="C664" s="7" t="s">
        <v>2419</v>
      </c>
      <c r="D664" s="8" t="s">
        <v>2420</v>
      </c>
      <c r="E664" s="7" t="s">
        <v>2421</v>
      </c>
      <c r="F664" s="7" t="s">
        <v>2422</v>
      </c>
      <c r="G664" s="9" t="s">
        <v>2397</v>
      </c>
      <c r="H664" s="7" t="s">
        <v>2398</v>
      </c>
      <c r="I664" s="9" t="s">
        <v>2399</v>
      </c>
      <c r="J664" s="10" t="s">
        <v>2400</v>
      </c>
      <c r="K664" s="7" t="str">
        <f t="shared" si="10"/>
        <v>P</v>
      </c>
      <c r="L664" s="10" t="s">
        <v>2362</v>
      </c>
      <c r="M664" s="11"/>
      <c r="N664" s="11"/>
      <c r="Y664" s="13" t="s">
        <v>2419</v>
      </c>
    </row>
    <row r="665" spans="3:25" hidden="1">
      <c r="C665" s="7" t="s">
        <v>2423</v>
      </c>
      <c r="D665" s="8" t="s">
        <v>2424</v>
      </c>
      <c r="E665" s="7" t="s">
        <v>2425</v>
      </c>
      <c r="F665" s="7" t="s">
        <v>2422</v>
      </c>
      <c r="G665" s="9" t="s">
        <v>2397</v>
      </c>
      <c r="H665" s="7" t="s">
        <v>2398</v>
      </c>
      <c r="I665" s="9" t="s">
        <v>2399</v>
      </c>
      <c r="J665" s="10" t="s">
        <v>2400</v>
      </c>
      <c r="K665" s="7" t="str">
        <f t="shared" si="10"/>
        <v>P</v>
      </c>
      <c r="L665" s="10" t="s">
        <v>2362</v>
      </c>
      <c r="M665" s="11"/>
      <c r="N665" s="11"/>
      <c r="Y665" s="13" t="s">
        <v>2423</v>
      </c>
    </row>
    <row r="666" spans="3:25" hidden="1">
      <c r="C666" s="7" t="s">
        <v>2426</v>
      </c>
      <c r="D666" s="8" t="s">
        <v>2427</v>
      </c>
      <c r="E666" s="7" t="s">
        <v>2428</v>
      </c>
      <c r="F666" s="7" t="s">
        <v>2422</v>
      </c>
      <c r="G666" s="9" t="s">
        <v>2397</v>
      </c>
      <c r="H666" s="7" t="s">
        <v>2398</v>
      </c>
      <c r="I666" s="9" t="s">
        <v>2399</v>
      </c>
      <c r="J666" s="10" t="s">
        <v>2400</v>
      </c>
      <c r="K666" s="7" t="str">
        <f t="shared" si="10"/>
        <v>P</v>
      </c>
      <c r="L666" s="10" t="s">
        <v>2362</v>
      </c>
      <c r="M666" s="11"/>
      <c r="N666" s="11"/>
      <c r="Y666" s="13" t="s">
        <v>2426</v>
      </c>
    </row>
    <row r="667" spans="3:25" hidden="1">
      <c r="C667" s="7" t="s">
        <v>2429</v>
      </c>
      <c r="D667" s="8" t="s">
        <v>2430</v>
      </c>
      <c r="E667" s="7" t="s">
        <v>2431</v>
      </c>
      <c r="F667" s="7" t="s">
        <v>2422</v>
      </c>
      <c r="G667" s="9" t="s">
        <v>2397</v>
      </c>
      <c r="H667" s="7" t="s">
        <v>2398</v>
      </c>
      <c r="I667" s="9" t="s">
        <v>2399</v>
      </c>
      <c r="J667" s="10" t="s">
        <v>2400</v>
      </c>
      <c r="K667" s="7" t="str">
        <f t="shared" si="10"/>
        <v>P</v>
      </c>
      <c r="L667" s="10" t="s">
        <v>2362</v>
      </c>
      <c r="M667" s="11"/>
      <c r="N667" s="11"/>
      <c r="Y667" s="13" t="s">
        <v>2429</v>
      </c>
    </row>
    <row r="668" spans="3:25" hidden="1">
      <c r="C668" s="7" t="s">
        <v>2432</v>
      </c>
      <c r="D668" s="8" t="s">
        <v>2433</v>
      </c>
      <c r="E668" s="7" t="s">
        <v>2431</v>
      </c>
      <c r="F668" s="7" t="s">
        <v>2422</v>
      </c>
      <c r="G668" s="9" t="s">
        <v>2397</v>
      </c>
      <c r="H668" s="7" t="s">
        <v>2398</v>
      </c>
      <c r="I668" s="9" t="s">
        <v>2399</v>
      </c>
      <c r="J668" s="10" t="s">
        <v>2400</v>
      </c>
      <c r="K668" s="7" t="str">
        <f t="shared" si="10"/>
        <v>P</v>
      </c>
      <c r="L668" s="10" t="s">
        <v>2362</v>
      </c>
      <c r="M668" s="11"/>
      <c r="N668" s="11"/>
      <c r="Y668" s="13" t="s">
        <v>2432</v>
      </c>
    </row>
    <row r="669" spans="3:25" hidden="1">
      <c r="C669" s="7" t="s">
        <v>2434</v>
      </c>
      <c r="D669" s="8" t="s">
        <v>2435</v>
      </c>
      <c r="E669" s="7" t="s">
        <v>2436</v>
      </c>
      <c r="F669" s="7" t="s">
        <v>2437</v>
      </c>
      <c r="G669" s="9" t="s">
        <v>2397</v>
      </c>
      <c r="H669" s="7" t="s">
        <v>2398</v>
      </c>
      <c r="I669" s="9" t="s">
        <v>2399</v>
      </c>
      <c r="J669" s="10" t="s">
        <v>2400</v>
      </c>
      <c r="K669" s="7" t="str">
        <f t="shared" si="10"/>
        <v>P</v>
      </c>
      <c r="L669" s="10" t="s">
        <v>2362</v>
      </c>
      <c r="M669" s="11"/>
      <c r="N669" s="11"/>
      <c r="Y669" s="13" t="s">
        <v>2434</v>
      </c>
    </row>
    <row r="670" spans="3:25" hidden="1">
      <c r="C670" s="7" t="s">
        <v>2438</v>
      </c>
      <c r="D670" s="8" t="s">
        <v>2439</v>
      </c>
      <c r="E670" s="7" t="s">
        <v>2440</v>
      </c>
      <c r="F670" s="7" t="s">
        <v>2441</v>
      </c>
      <c r="G670" s="9" t="s">
        <v>2442</v>
      </c>
      <c r="H670" s="7" t="s">
        <v>2443</v>
      </c>
      <c r="I670" s="9" t="s">
        <v>2444</v>
      </c>
      <c r="J670" s="10" t="s">
        <v>2445</v>
      </c>
      <c r="K670" s="7" t="str">
        <f t="shared" si="10"/>
        <v>Q</v>
      </c>
      <c r="L670" s="10" t="s">
        <v>2362</v>
      </c>
      <c r="M670" s="11"/>
      <c r="N670" s="11"/>
      <c r="Y670" s="13" t="s">
        <v>2438</v>
      </c>
    </row>
    <row r="671" spans="3:25" hidden="1">
      <c r="C671" s="7" t="s">
        <v>2446</v>
      </c>
      <c r="D671" s="8" t="s">
        <v>2447</v>
      </c>
      <c r="E671" s="7" t="s">
        <v>2448</v>
      </c>
      <c r="F671" s="7" t="s">
        <v>2449</v>
      </c>
      <c r="G671" s="9" t="s">
        <v>2442</v>
      </c>
      <c r="H671" s="7" t="s">
        <v>2443</v>
      </c>
      <c r="I671" s="9" t="s">
        <v>2444</v>
      </c>
      <c r="J671" s="10" t="s">
        <v>2445</v>
      </c>
      <c r="K671" s="7" t="str">
        <f t="shared" si="10"/>
        <v>Q</v>
      </c>
      <c r="L671" s="10" t="s">
        <v>2362</v>
      </c>
      <c r="M671" s="11"/>
      <c r="N671" s="11"/>
      <c r="Y671" s="13" t="s">
        <v>2446</v>
      </c>
    </row>
    <row r="672" spans="3:25" hidden="1">
      <c r="C672" s="7" t="s">
        <v>2450</v>
      </c>
      <c r="D672" s="8" t="s">
        <v>2451</v>
      </c>
      <c r="E672" s="7" t="s">
        <v>2452</v>
      </c>
      <c r="F672" s="7" t="s">
        <v>2449</v>
      </c>
      <c r="G672" s="9" t="s">
        <v>2442</v>
      </c>
      <c r="H672" s="7" t="s">
        <v>2443</v>
      </c>
      <c r="I672" s="9" t="s">
        <v>2444</v>
      </c>
      <c r="J672" s="10" t="s">
        <v>2445</v>
      </c>
      <c r="K672" s="7" t="str">
        <f t="shared" si="10"/>
        <v>Q</v>
      </c>
      <c r="L672" s="10" t="s">
        <v>2362</v>
      </c>
      <c r="M672" s="11"/>
      <c r="N672" s="11"/>
      <c r="Y672" s="13" t="s">
        <v>2450</v>
      </c>
    </row>
    <row r="673" spans="3:25" hidden="1">
      <c r="C673" s="7" t="s">
        <v>2453</v>
      </c>
      <c r="D673" s="8" t="s">
        <v>2454</v>
      </c>
      <c r="E673" s="7" t="s">
        <v>2452</v>
      </c>
      <c r="F673" s="7" t="s">
        <v>2449</v>
      </c>
      <c r="G673" s="9" t="s">
        <v>2442</v>
      </c>
      <c r="H673" s="7" t="s">
        <v>2443</v>
      </c>
      <c r="I673" s="9" t="s">
        <v>2444</v>
      </c>
      <c r="J673" s="10" t="s">
        <v>2445</v>
      </c>
      <c r="K673" s="7" t="str">
        <f t="shared" si="10"/>
        <v>Q</v>
      </c>
      <c r="L673" s="10" t="s">
        <v>2362</v>
      </c>
      <c r="M673" s="11"/>
      <c r="N673" s="11"/>
      <c r="Y673" s="13" t="s">
        <v>2453</v>
      </c>
    </row>
    <row r="674" spans="3:25" hidden="1">
      <c r="C674" s="7" t="s">
        <v>2455</v>
      </c>
      <c r="D674" s="8" t="s">
        <v>2456</v>
      </c>
      <c r="E674" s="7" t="s">
        <v>2452</v>
      </c>
      <c r="F674" s="7" t="s">
        <v>2449</v>
      </c>
      <c r="G674" s="9" t="s">
        <v>2442</v>
      </c>
      <c r="H674" s="7" t="s">
        <v>2443</v>
      </c>
      <c r="I674" s="9" t="s">
        <v>2444</v>
      </c>
      <c r="J674" s="10" t="s">
        <v>2445</v>
      </c>
      <c r="K674" s="7" t="str">
        <f t="shared" si="10"/>
        <v>Q</v>
      </c>
      <c r="L674" s="10" t="s">
        <v>2362</v>
      </c>
      <c r="M674" s="11"/>
      <c r="N674" s="11"/>
      <c r="Y674" s="13" t="s">
        <v>2455</v>
      </c>
    </row>
    <row r="675" spans="3:25" hidden="1">
      <c r="C675" s="7" t="s">
        <v>2457</v>
      </c>
      <c r="D675" s="8" t="s">
        <v>2458</v>
      </c>
      <c r="E675" s="7" t="s">
        <v>2459</v>
      </c>
      <c r="F675" s="7" t="s">
        <v>2449</v>
      </c>
      <c r="G675" s="9" t="s">
        <v>2442</v>
      </c>
      <c r="H675" s="7" t="s">
        <v>2443</v>
      </c>
      <c r="I675" s="9" t="s">
        <v>2444</v>
      </c>
      <c r="J675" s="10" t="s">
        <v>2445</v>
      </c>
      <c r="K675" s="7" t="str">
        <f t="shared" si="10"/>
        <v>Q</v>
      </c>
      <c r="L675" s="10" t="s">
        <v>2362</v>
      </c>
      <c r="M675" s="11"/>
      <c r="N675" s="11"/>
      <c r="Y675" s="13" t="s">
        <v>2457</v>
      </c>
    </row>
    <row r="676" spans="3:25" hidden="1">
      <c r="C676" s="7" t="s">
        <v>2460</v>
      </c>
      <c r="D676" s="8" t="s">
        <v>2461</v>
      </c>
      <c r="E676" s="7" t="s">
        <v>2462</v>
      </c>
      <c r="F676" s="7" t="s">
        <v>2463</v>
      </c>
      <c r="G676" s="9" t="s">
        <v>2442</v>
      </c>
      <c r="H676" s="7" t="s">
        <v>2443</v>
      </c>
      <c r="I676" s="9" t="s">
        <v>2444</v>
      </c>
      <c r="J676" s="10" t="s">
        <v>2445</v>
      </c>
      <c r="K676" s="7" t="str">
        <f t="shared" si="10"/>
        <v>Q</v>
      </c>
      <c r="L676" s="10" t="s">
        <v>2362</v>
      </c>
      <c r="M676" s="11"/>
      <c r="N676" s="11"/>
      <c r="Y676" s="13" t="s">
        <v>2460</v>
      </c>
    </row>
    <row r="677" spans="3:25" hidden="1">
      <c r="C677" s="7" t="s">
        <v>2464</v>
      </c>
      <c r="D677" s="8" t="s">
        <v>2465</v>
      </c>
      <c r="E677" s="7" t="s">
        <v>2462</v>
      </c>
      <c r="F677" s="7" t="s">
        <v>2463</v>
      </c>
      <c r="G677" s="9" t="s">
        <v>2442</v>
      </c>
      <c r="H677" s="7" t="s">
        <v>2443</v>
      </c>
      <c r="I677" s="9" t="s">
        <v>2444</v>
      </c>
      <c r="J677" s="10" t="s">
        <v>2445</v>
      </c>
      <c r="K677" s="7" t="str">
        <f t="shared" si="10"/>
        <v>Q</v>
      </c>
      <c r="L677" s="10" t="s">
        <v>2362</v>
      </c>
      <c r="M677" s="11"/>
      <c r="N677" s="11"/>
      <c r="Y677" s="13" t="s">
        <v>2464</v>
      </c>
    </row>
    <row r="678" spans="3:25" hidden="1">
      <c r="C678" s="7" t="s">
        <v>2466</v>
      </c>
      <c r="D678" s="8" t="s">
        <v>2467</v>
      </c>
      <c r="E678" s="7" t="s">
        <v>2462</v>
      </c>
      <c r="F678" s="7" t="s">
        <v>2463</v>
      </c>
      <c r="G678" s="9" t="s">
        <v>2442</v>
      </c>
      <c r="H678" s="7" t="s">
        <v>2443</v>
      </c>
      <c r="I678" s="9" t="s">
        <v>2444</v>
      </c>
      <c r="J678" s="10" t="s">
        <v>2445</v>
      </c>
      <c r="K678" s="7" t="str">
        <f t="shared" si="10"/>
        <v>Q</v>
      </c>
      <c r="L678" s="10" t="s">
        <v>2362</v>
      </c>
      <c r="M678" s="11"/>
      <c r="N678" s="11"/>
      <c r="Y678" s="13" t="s">
        <v>2466</v>
      </c>
    </row>
    <row r="679" spans="3:25" hidden="1">
      <c r="C679" s="7" t="s">
        <v>2468</v>
      </c>
      <c r="D679" s="8" t="s">
        <v>2469</v>
      </c>
      <c r="E679" s="7" t="s">
        <v>2462</v>
      </c>
      <c r="F679" s="7" t="s">
        <v>2463</v>
      </c>
      <c r="G679" s="9" t="s">
        <v>2442</v>
      </c>
      <c r="H679" s="7" t="s">
        <v>2443</v>
      </c>
      <c r="I679" s="9" t="s">
        <v>2444</v>
      </c>
      <c r="J679" s="10" t="s">
        <v>2445</v>
      </c>
      <c r="K679" s="7" t="str">
        <f t="shared" si="10"/>
        <v>Q</v>
      </c>
      <c r="L679" s="10" t="s">
        <v>2362</v>
      </c>
      <c r="M679" s="11"/>
      <c r="N679" s="11"/>
      <c r="Y679" s="13" t="s">
        <v>2468</v>
      </c>
    </row>
    <row r="680" spans="3:25" ht="26.4" hidden="1">
      <c r="C680" s="7" t="s">
        <v>2470</v>
      </c>
      <c r="D680" s="8" t="s">
        <v>2471</v>
      </c>
      <c r="E680" s="7" t="s">
        <v>2462</v>
      </c>
      <c r="F680" s="7" t="s">
        <v>2463</v>
      </c>
      <c r="G680" s="9" t="s">
        <v>2442</v>
      </c>
      <c r="H680" s="7" t="s">
        <v>2443</v>
      </c>
      <c r="I680" s="9" t="s">
        <v>2444</v>
      </c>
      <c r="J680" s="10" t="s">
        <v>2445</v>
      </c>
      <c r="K680" s="7" t="str">
        <f t="shared" si="10"/>
        <v>Q</v>
      </c>
      <c r="L680" s="10" t="s">
        <v>2362</v>
      </c>
      <c r="M680" s="11"/>
      <c r="N680" s="11"/>
      <c r="Y680" s="13" t="s">
        <v>2470</v>
      </c>
    </row>
    <row r="681" spans="3:25" hidden="1">
      <c r="C681" s="7" t="s">
        <v>2472</v>
      </c>
      <c r="D681" s="8" t="s">
        <v>2473</v>
      </c>
      <c r="E681" s="7" t="s">
        <v>2462</v>
      </c>
      <c r="F681" s="7" t="s">
        <v>2463</v>
      </c>
      <c r="G681" s="9" t="s">
        <v>2442</v>
      </c>
      <c r="H681" s="7" t="s">
        <v>2443</v>
      </c>
      <c r="I681" s="9" t="s">
        <v>2444</v>
      </c>
      <c r="J681" s="10" t="s">
        <v>2445</v>
      </c>
      <c r="K681" s="7" t="str">
        <f t="shared" si="10"/>
        <v>Q</v>
      </c>
      <c r="L681" s="10" t="s">
        <v>2362</v>
      </c>
      <c r="M681" s="11"/>
      <c r="N681" s="11"/>
      <c r="Y681" s="13" t="s">
        <v>2472</v>
      </c>
    </row>
    <row r="682" spans="3:25" hidden="1">
      <c r="C682" s="7" t="s">
        <v>2474</v>
      </c>
      <c r="D682" s="8" t="s">
        <v>2475</v>
      </c>
      <c r="E682" s="7" t="s">
        <v>2476</v>
      </c>
      <c r="F682" s="7" t="s">
        <v>2477</v>
      </c>
      <c r="G682" s="9" t="s">
        <v>2478</v>
      </c>
      <c r="H682" s="7" t="s">
        <v>2479</v>
      </c>
      <c r="I682" s="9" t="s">
        <v>2480</v>
      </c>
      <c r="J682" s="10" t="s">
        <v>2481</v>
      </c>
      <c r="K682" s="7" t="str">
        <f t="shared" si="10"/>
        <v>Q</v>
      </c>
      <c r="L682" s="10" t="s">
        <v>2362</v>
      </c>
      <c r="M682" s="11"/>
      <c r="N682" s="11"/>
      <c r="Y682" s="13" t="s">
        <v>2474</v>
      </c>
    </row>
    <row r="683" spans="3:25" hidden="1">
      <c r="C683" s="7" t="s">
        <v>2482</v>
      </c>
      <c r="D683" s="8" t="s">
        <v>2483</v>
      </c>
      <c r="E683" s="7" t="s">
        <v>2476</v>
      </c>
      <c r="F683" s="7" t="s">
        <v>2477</v>
      </c>
      <c r="G683" s="9" t="s">
        <v>2478</v>
      </c>
      <c r="H683" s="7" t="s">
        <v>2479</v>
      </c>
      <c r="I683" s="9" t="s">
        <v>2480</v>
      </c>
      <c r="J683" s="10" t="s">
        <v>2481</v>
      </c>
      <c r="K683" s="7" t="str">
        <f t="shared" si="10"/>
        <v>Q</v>
      </c>
      <c r="L683" s="10" t="s">
        <v>2362</v>
      </c>
      <c r="M683" s="11"/>
      <c r="N683" s="11"/>
      <c r="Y683" s="13" t="s">
        <v>2482</v>
      </c>
    </row>
    <row r="684" spans="3:25" ht="26.4" hidden="1">
      <c r="C684" s="7" t="s">
        <v>2484</v>
      </c>
      <c r="D684" s="8" t="s">
        <v>2485</v>
      </c>
      <c r="E684" s="7" t="s">
        <v>2476</v>
      </c>
      <c r="F684" s="7" t="s">
        <v>2477</v>
      </c>
      <c r="G684" s="9" t="s">
        <v>2478</v>
      </c>
      <c r="H684" s="7" t="s">
        <v>2479</v>
      </c>
      <c r="I684" s="9" t="s">
        <v>2480</v>
      </c>
      <c r="J684" s="10" t="s">
        <v>2481</v>
      </c>
      <c r="K684" s="7" t="str">
        <f t="shared" si="10"/>
        <v>Q</v>
      </c>
      <c r="L684" s="10" t="s">
        <v>2362</v>
      </c>
      <c r="M684" s="11"/>
      <c r="N684" s="11"/>
      <c r="Y684" s="13" t="s">
        <v>2484</v>
      </c>
    </row>
    <row r="685" spans="3:25" hidden="1">
      <c r="C685" s="7" t="s">
        <v>2486</v>
      </c>
      <c r="D685" s="8" t="s">
        <v>2487</v>
      </c>
      <c r="E685" s="7" t="s">
        <v>2488</v>
      </c>
      <c r="F685" s="7" t="s">
        <v>2489</v>
      </c>
      <c r="G685" s="9" t="s">
        <v>2478</v>
      </c>
      <c r="H685" s="7" t="s">
        <v>2479</v>
      </c>
      <c r="I685" s="9" t="s">
        <v>2480</v>
      </c>
      <c r="J685" s="10" t="s">
        <v>2481</v>
      </c>
      <c r="K685" s="7" t="str">
        <f t="shared" si="10"/>
        <v>Q</v>
      </c>
      <c r="L685" s="10" t="s">
        <v>2362</v>
      </c>
      <c r="M685" s="11"/>
      <c r="N685" s="11"/>
      <c r="Y685" s="13" t="s">
        <v>2486</v>
      </c>
    </row>
    <row r="686" spans="3:25" hidden="1">
      <c r="C686" s="7" t="s">
        <v>2490</v>
      </c>
      <c r="D686" s="8" t="s">
        <v>2491</v>
      </c>
      <c r="E686" s="7" t="s">
        <v>2488</v>
      </c>
      <c r="F686" s="7" t="s">
        <v>2489</v>
      </c>
      <c r="G686" s="9" t="s">
        <v>2478</v>
      </c>
      <c r="H686" s="7" t="s">
        <v>2479</v>
      </c>
      <c r="I686" s="9" t="s">
        <v>2480</v>
      </c>
      <c r="J686" s="10" t="s">
        <v>2481</v>
      </c>
      <c r="K686" s="7" t="str">
        <f t="shared" si="10"/>
        <v>Q</v>
      </c>
      <c r="L686" s="10" t="s">
        <v>2362</v>
      </c>
      <c r="M686" s="11"/>
      <c r="N686" s="11"/>
      <c r="Y686" s="13" t="s">
        <v>2490</v>
      </c>
    </row>
    <row r="687" spans="3:25" hidden="1">
      <c r="C687" s="7" t="s">
        <v>2492</v>
      </c>
      <c r="D687" s="8" t="s">
        <v>2493</v>
      </c>
      <c r="E687" s="7" t="s">
        <v>2494</v>
      </c>
      <c r="F687" s="7" t="s">
        <v>2495</v>
      </c>
      <c r="G687" s="9" t="s">
        <v>2478</v>
      </c>
      <c r="H687" s="7" t="s">
        <v>2479</v>
      </c>
      <c r="I687" s="9" t="s">
        <v>2480</v>
      </c>
      <c r="J687" s="10" t="s">
        <v>2481</v>
      </c>
      <c r="K687" s="7" t="str">
        <f t="shared" si="10"/>
        <v>Q</v>
      </c>
      <c r="L687" s="10" t="s">
        <v>2362</v>
      </c>
      <c r="M687" s="11"/>
      <c r="N687" s="11"/>
      <c r="Y687" s="13" t="s">
        <v>2492</v>
      </c>
    </row>
    <row r="688" spans="3:25" hidden="1">
      <c r="C688" s="7" t="s">
        <v>2496</v>
      </c>
      <c r="D688" s="8" t="s">
        <v>2497</v>
      </c>
      <c r="E688" s="7" t="s">
        <v>2494</v>
      </c>
      <c r="F688" s="7" t="s">
        <v>2495</v>
      </c>
      <c r="G688" s="9" t="s">
        <v>2478</v>
      </c>
      <c r="H688" s="7" t="s">
        <v>2479</v>
      </c>
      <c r="I688" s="9" t="s">
        <v>2480</v>
      </c>
      <c r="J688" s="10" t="s">
        <v>2481</v>
      </c>
      <c r="K688" s="7" t="str">
        <f t="shared" si="10"/>
        <v>Q</v>
      </c>
      <c r="L688" s="10" t="s">
        <v>2362</v>
      </c>
      <c r="M688" s="11"/>
      <c r="N688" s="11"/>
      <c r="Y688" s="13" t="s">
        <v>2496</v>
      </c>
    </row>
    <row r="689" spans="3:25" hidden="1">
      <c r="C689" s="7" t="s">
        <v>2498</v>
      </c>
      <c r="D689" s="8" t="s">
        <v>2499</v>
      </c>
      <c r="E689" s="7" t="s">
        <v>2500</v>
      </c>
      <c r="F689" s="7" t="s">
        <v>2501</v>
      </c>
      <c r="G689" s="9" t="s">
        <v>2478</v>
      </c>
      <c r="H689" s="7" t="s">
        <v>2479</v>
      </c>
      <c r="I689" s="9" t="s">
        <v>2480</v>
      </c>
      <c r="J689" s="10" t="s">
        <v>2481</v>
      </c>
      <c r="K689" s="7" t="str">
        <f t="shared" si="10"/>
        <v>Q</v>
      </c>
      <c r="L689" s="10" t="s">
        <v>2362</v>
      </c>
      <c r="M689" s="11"/>
      <c r="N689" s="11"/>
      <c r="Y689" s="13" t="s">
        <v>2498</v>
      </c>
    </row>
    <row r="690" spans="3:25" ht="26.4" hidden="1">
      <c r="C690" s="7" t="s">
        <v>2502</v>
      </c>
      <c r="D690" s="8" t="s">
        <v>2503</v>
      </c>
      <c r="E690" s="7" t="s">
        <v>2500</v>
      </c>
      <c r="F690" s="7" t="s">
        <v>2501</v>
      </c>
      <c r="G690" s="9" t="s">
        <v>2478</v>
      </c>
      <c r="H690" s="7" t="s">
        <v>2479</v>
      </c>
      <c r="I690" s="9" t="s">
        <v>2480</v>
      </c>
      <c r="J690" s="10" t="s">
        <v>2481</v>
      </c>
      <c r="K690" s="7" t="str">
        <f t="shared" si="10"/>
        <v>Q</v>
      </c>
      <c r="L690" s="10" t="s">
        <v>2362</v>
      </c>
      <c r="M690" s="11"/>
      <c r="N690" s="11"/>
      <c r="Y690" s="13" t="s">
        <v>2502</v>
      </c>
    </row>
    <row r="691" spans="3:25" hidden="1">
      <c r="C691" s="7" t="s">
        <v>2504</v>
      </c>
      <c r="D691" s="8" t="s">
        <v>2505</v>
      </c>
      <c r="E691" s="7" t="s">
        <v>2506</v>
      </c>
      <c r="F691" s="7" t="s">
        <v>2507</v>
      </c>
      <c r="G691" s="9" t="s">
        <v>2508</v>
      </c>
      <c r="H691" s="7" t="s">
        <v>2509</v>
      </c>
      <c r="I691" s="9" t="s">
        <v>2480</v>
      </c>
      <c r="J691" s="10" t="s">
        <v>2481</v>
      </c>
      <c r="K691" s="7" t="str">
        <f t="shared" si="10"/>
        <v>Q</v>
      </c>
      <c r="L691" s="10" t="s">
        <v>2362</v>
      </c>
      <c r="M691" s="11"/>
      <c r="N691" s="11"/>
      <c r="Y691" s="13" t="s">
        <v>2504</v>
      </c>
    </row>
    <row r="692" spans="3:25" ht="26.4" hidden="1">
      <c r="C692" s="7" t="s">
        <v>2510</v>
      </c>
      <c r="D692" s="8" t="s">
        <v>2511</v>
      </c>
      <c r="E692" s="7" t="s">
        <v>2506</v>
      </c>
      <c r="F692" s="7" t="s">
        <v>2507</v>
      </c>
      <c r="G692" s="9" t="s">
        <v>2508</v>
      </c>
      <c r="H692" s="7" t="s">
        <v>2509</v>
      </c>
      <c r="I692" s="9" t="s">
        <v>2480</v>
      </c>
      <c r="J692" s="10" t="s">
        <v>2481</v>
      </c>
      <c r="K692" s="7" t="str">
        <f t="shared" si="10"/>
        <v>Q</v>
      </c>
      <c r="L692" s="10" t="s">
        <v>2362</v>
      </c>
      <c r="M692" s="11"/>
      <c r="N692" s="11"/>
      <c r="Y692" s="13" t="s">
        <v>2510</v>
      </c>
    </row>
    <row r="693" spans="3:25" hidden="1">
      <c r="C693" s="7" t="s">
        <v>2512</v>
      </c>
      <c r="D693" s="8" t="s">
        <v>2513</v>
      </c>
      <c r="E693" s="7" t="s">
        <v>2506</v>
      </c>
      <c r="F693" s="7" t="s">
        <v>2507</v>
      </c>
      <c r="G693" s="9" t="s">
        <v>2508</v>
      </c>
      <c r="H693" s="7" t="s">
        <v>2509</v>
      </c>
      <c r="I693" s="9" t="s">
        <v>2480</v>
      </c>
      <c r="J693" s="10" t="s">
        <v>2481</v>
      </c>
      <c r="K693" s="7" t="str">
        <f t="shared" si="10"/>
        <v>Q</v>
      </c>
      <c r="L693" s="10" t="s">
        <v>2362</v>
      </c>
      <c r="M693" s="11"/>
      <c r="N693" s="11"/>
      <c r="Y693" s="13" t="s">
        <v>2512</v>
      </c>
    </row>
    <row r="694" spans="3:25" hidden="1">
      <c r="C694" s="7" t="s">
        <v>2514</v>
      </c>
      <c r="D694" s="8" t="s">
        <v>2515</v>
      </c>
      <c r="E694" s="7" t="s">
        <v>2516</v>
      </c>
      <c r="F694" s="7" t="s">
        <v>2517</v>
      </c>
      <c r="G694" s="9" t="s">
        <v>2508</v>
      </c>
      <c r="H694" s="7" t="s">
        <v>2509</v>
      </c>
      <c r="I694" s="9" t="s">
        <v>2480</v>
      </c>
      <c r="J694" s="10" t="s">
        <v>2481</v>
      </c>
      <c r="K694" s="7" t="str">
        <f t="shared" si="10"/>
        <v>Q</v>
      </c>
      <c r="L694" s="10" t="s">
        <v>2362</v>
      </c>
      <c r="M694" s="11"/>
      <c r="N694" s="11"/>
      <c r="Y694" s="13" t="s">
        <v>2514</v>
      </c>
    </row>
    <row r="695" spans="3:25" hidden="1">
      <c r="C695" s="7" t="s">
        <v>2518</v>
      </c>
      <c r="D695" s="8" t="s">
        <v>2519</v>
      </c>
      <c r="E695" s="7" t="s">
        <v>2516</v>
      </c>
      <c r="F695" s="7" t="s">
        <v>2517</v>
      </c>
      <c r="G695" s="9" t="s">
        <v>2508</v>
      </c>
      <c r="H695" s="7" t="s">
        <v>2509</v>
      </c>
      <c r="I695" s="9" t="s">
        <v>2480</v>
      </c>
      <c r="J695" s="10" t="s">
        <v>2481</v>
      </c>
      <c r="K695" s="7" t="str">
        <f t="shared" si="10"/>
        <v>Q</v>
      </c>
      <c r="L695" s="10" t="s">
        <v>2362</v>
      </c>
      <c r="M695" s="11"/>
      <c r="N695" s="11"/>
      <c r="Y695" s="13" t="s">
        <v>2518</v>
      </c>
    </row>
    <row r="696" spans="3:25" ht="26.4" hidden="1">
      <c r="C696" s="7" t="s">
        <v>2520</v>
      </c>
      <c r="D696" s="8" t="s">
        <v>2521</v>
      </c>
      <c r="E696" s="7" t="s">
        <v>2522</v>
      </c>
      <c r="F696" s="7" t="s">
        <v>2517</v>
      </c>
      <c r="G696" s="9" t="s">
        <v>2508</v>
      </c>
      <c r="H696" s="7" t="s">
        <v>2509</v>
      </c>
      <c r="I696" s="9" t="s">
        <v>2480</v>
      </c>
      <c r="J696" s="10" t="s">
        <v>2481</v>
      </c>
      <c r="K696" s="7" t="str">
        <f t="shared" si="10"/>
        <v>Q</v>
      </c>
      <c r="L696" s="10" t="s">
        <v>2362</v>
      </c>
      <c r="M696" s="11"/>
      <c r="N696" s="11"/>
      <c r="Y696" s="13" t="s">
        <v>2520</v>
      </c>
    </row>
    <row r="697" spans="3:25" hidden="1">
      <c r="C697" s="7" t="s">
        <v>2523</v>
      </c>
      <c r="D697" s="8" t="s">
        <v>2524</v>
      </c>
      <c r="E697" s="7" t="s">
        <v>2522</v>
      </c>
      <c r="F697" s="7" t="s">
        <v>2517</v>
      </c>
      <c r="G697" s="9" t="s">
        <v>2508</v>
      </c>
      <c r="H697" s="7" t="s">
        <v>2509</v>
      </c>
      <c r="I697" s="9" t="s">
        <v>2480</v>
      </c>
      <c r="J697" s="10" t="s">
        <v>2481</v>
      </c>
      <c r="K697" s="7" t="str">
        <f t="shared" si="10"/>
        <v>Q</v>
      </c>
      <c r="L697" s="10" t="s">
        <v>2362</v>
      </c>
      <c r="M697" s="11"/>
      <c r="N697" s="11"/>
      <c r="Y697" s="13" t="s">
        <v>2523</v>
      </c>
    </row>
    <row r="698" spans="3:25" hidden="1">
      <c r="C698" s="7" t="s">
        <v>2525</v>
      </c>
      <c r="D698" s="8" t="s">
        <v>2526</v>
      </c>
      <c r="E698" s="7" t="s">
        <v>2527</v>
      </c>
      <c r="F698" s="7" t="s">
        <v>2528</v>
      </c>
      <c r="G698" s="9" t="s">
        <v>2529</v>
      </c>
      <c r="H698" s="7" t="s">
        <v>2530</v>
      </c>
      <c r="I698" s="9" t="s">
        <v>2531</v>
      </c>
      <c r="J698" s="10" t="s">
        <v>2532</v>
      </c>
      <c r="K698" s="7" t="str">
        <f t="shared" si="10"/>
        <v>R</v>
      </c>
      <c r="L698" s="10" t="s">
        <v>2533</v>
      </c>
      <c r="M698" s="11"/>
      <c r="N698" s="11"/>
      <c r="Y698" s="13" t="s">
        <v>2525</v>
      </c>
    </row>
    <row r="699" spans="3:25" hidden="1">
      <c r="C699" s="7" t="s">
        <v>2534</v>
      </c>
      <c r="D699" s="8" t="s">
        <v>2535</v>
      </c>
      <c r="E699" s="7" t="s">
        <v>2536</v>
      </c>
      <c r="F699" s="7" t="s">
        <v>2528</v>
      </c>
      <c r="G699" s="9" t="s">
        <v>2529</v>
      </c>
      <c r="H699" s="7" t="s">
        <v>2530</v>
      </c>
      <c r="I699" s="9" t="s">
        <v>2531</v>
      </c>
      <c r="J699" s="10" t="s">
        <v>2532</v>
      </c>
      <c r="K699" s="7" t="str">
        <f t="shared" si="10"/>
        <v>R</v>
      </c>
      <c r="L699" s="10" t="s">
        <v>2533</v>
      </c>
      <c r="M699" s="11"/>
      <c r="N699" s="11"/>
      <c r="Y699" s="13" t="s">
        <v>2534</v>
      </c>
    </row>
    <row r="700" spans="3:25" hidden="1">
      <c r="C700" s="7" t="s">
        <v>2537</v>
      </c>
      <c r="D700" s="8" t="s">
        <v>2538</v>
      </c>
      <c r="E700" s="7" t="s">
        <v>2539</v>
      </c>
      <c r="F700" s="7" t="s">
        <v>2528</v>
      </c>
      <c r="G700" s="9" t="s">
        <v>2529</v>
      </c>
      <c r="H700" s="7" t="s">
        <v>2530</v>
      </c>
      <c r="I700" s="9" t="s">
        <v>2531</v>
      </c>
      <c r="J700" s="10" t="s">
        <v>2532</v>
      </c>
      <c r="K700" s="7" t="str">
        <f t="shared" si="10"/>
        <v>R</v>
      </c>
      <c r="L700" s="10" t="s">
        <v>2533</v>
      </c>
      <c r="M700" s="11"/>
      <c r="N700" s="11"/>
      <c r="Y700" s="13" t="s">
        <v>2537</v>
      </c>
    </row>
    <row r="701" spans="3:25" hidden="1">
      <c r="C701" s="7" t="s">
        <v>2540</v>
      </c>
      <c r="D701" s="8" t="s">
        <v>2541</v>
      </c>
      <c r="E701" s="7" t="s">
        <v>2539</v>
      </c>
      <c r="F701" s="7" t="s">
        <v>2528</v>
      </c>
      <c r="G701" s="9" t="s">
        <v>2529</v>
      </c>
      <c r="H701" s="7" t="s">
        <v>2530</v>
      </c>
      <c r="I701" s="9" t="s">
        <v>2531</v>
      </c>
      <c r="J701" s="10" t="s">
        <v>2532</v>
      </c>
      <c r="K701" s="7" t="str">
        <f t="shared" si="10"/>
        <v>R</v>
      </c>
      <c r="L701" s="10" t="s">
        <v>2533</v>
      </c>
      <c r="M701" s="11"/>
      <c r="N701" s="11"/>
      <c r="Y701" s="13" t="s">
        <v>2540</v>
      </c>
    </row>
    <row r="702" spans="3:25" hidden="1">
      <c r="C702" s="7" t="s">
        <v>2542</v>
      </c>
      <c r="D702" s="8" t="s">
        <v>2543</v>
      </c>
      <c r="E702" s="7" t="s">
        <v>2544</v>
      </c>
      <c r="F702" s="7" t="s">
        <v>2528</v>
      </c>
      <c r="G702" s="9" t="s">
        <v>2529</v>
      </c>
      <c r="H702" s="7" t="s">
        <v>2530</v>
      </c>
      <c r="I702" s="9" t="s">
        <v>2531</v>
      </c>
      <c r="J702" s="10" t="s">
        <v>2532</v>
      </c>
      <c r="K702" s="7" t="str">
        <f t="shared" si="10"/>
        <v>R</v>
      </c>
      <c r="L702" s="10" t="s">
        <v>2533</v>
      </c>
      <c r="M702" s="11"/>
      <c r="N702" s="11"/>
      <c r="Y702" s="13" t="s">
        <v>2542</v>
      </c>
    </row>
    <row r="703" spans="3:25" hidden="1">
      <c r="C703" s="7" t="s">
        <v>2545</v>
      </c>
      <c r="D703" s="8" t="s">
        <v>2546</v>
      </c>
      <c r="E703" s="7" t="s">
        <v>2547</v>
      </c>
      <c r="F703" s="7" t="s">
        <v>2548</v>
      </c>
      <c r="G703" s="9" t="s">
        <v>2549</v>
      </c>
      <c r="H703" s="7" t="s">
        <v>2550</v>
      </c>
      <c r="I703" s="9" t="s">
        <v>2531</v>
      </c>
      <c r="J703" s="10" t="s">
        <v>2532</v>
      </c>
      <c r="K703" s="7" t="str">
        <f t="shared" si="10"/>
        <v>R</v>
      </c>
      <c r="L703" s="10" t="s">
        <v>2533</v>
      </c>
      <c r="M703" s="11"/>
      <c r="N703" s="11"/>
      <c r="Y703" s="13" t="s">
        <v>2545</v>
      </c>
    </row>
    <row r="704" spans="3:25" hidden="1">
      <c r="C704" s="7" t="s">
        <v>2551</v>
      </c>
      <c r="D704" s="8" t="s">
        <v>2552</v>
      </c>
      <c r="E704" s="7" t="s">
        <v>2553</v>
      </c>
      <c r="F704" s="7" t="s">
        <v>2548</v>
      </c>
      <c r="G704" s="9" t="s">
        <v>2549</v>
      </c>
      <c r="H704" s="7" t="s">
        <v>2550</v>
      </c>
      <c r="I704" s="9" t="s">
        <v>2531</v>
      </c>
      <c r="J704" s="10" t="s">
        <v>2532</v>
      </c>
      <c r="K704" s="7" t="str">
        <f t="shared" si="10"/>
        <v>R</v>
      </c>
      <c r="L704" s="10" t="s">
        <v>2533</v>
      </c>
      <c r="M704" s="11"/>
      <c r="N704" s="11"/>
      <c r="Y704" s="13" t="s">
        <v>2551</v>
      </c>
    </row>
    <row r="705" spans="3:25" ht="26.4" hidden="1">
      <c r="C705" s="7" t="s">
        <v>2554</v>
      </c>
      <c r="D705" s="8" t="s">
        <v>2555</v>
      </c>
      <c r="E705" s="7" t="s">
        <v>2556</v>
      </c>
      <c r="F705" s="7" t="s">
        <v>2548</v>
      </c>
      <c r="G705" s="9" t="s">
        <v>2549</v>
      </c>
      <c r="H705" s="7" t="s">
        <v>2550</v>
      </c>
      <c r="I705" s="9" t="s">
        <v>2531</v>
      </c>
      <c r="J705" s="10" t="s">
        <v>2532</v>
      </c>
      <c r="K705" s="7" t="str">
        <f t="shared" si="10"/>
        <v>R</v>
      </c>
      <c r="L705" s="10" t="s">
        <v>2533</v>
      </c>
      <c r="M705" s="11"/>
      <c r="N705" s="11"/>
      <c r="Y705" s="13" t="s">
        <v>2554</v>
      </c>
    </row>
    <row r="706" spans="3:25" ht="26.4" hidden="1">
      <c r="C706" s="7" t="s">
        <v>2557</v>
      </c>
      <c r="D706" s="8" t="s">
        <v>2558</v>
      </c>
      <c r="E706" s="7" t="s">
        <v>2559</v>
      </c>
      <c r="F706" s="7" t="s">
        <v>2548</v>
      </c>
      <c r="G706" s="9" t="s">
        <v>2549</v>
      </c>
      <c r="H706" s="7" t="s">
        <v>2550</v>
      </c>
      <c r="I706" s="9" t="s">
        <v>2531</v>
      </c>
      <c r="J706" s="10" t="s">
        <v>2532</v>
      </c>
      <c r="K706" s="7" t="str">
        <f t="shared" si="10"/>
        <v>R</v>
      </c>
      <c r="L706" s="10" t="s">
        <v>2533</v>
      </c>
      <c r="M706" s="11"/>
      <c r="N706" s="11"/>
      <c r="Y706" s="13" t="s">
        <v>2557</v>
      </c>
    </row>
    <row r="707" spans="3:25" hidden="1">
      <c r="C707" s="7" t="s">
        <v>2560</v>
      </c>
      <c r="D707" s="8" t="s">
        <v>2561</v>
      </c>
      <c r="E707" s="7" t="s">
        <v>2562</v>
      </c>
      <c r="F707" s="7" t="s">
        <v>2563</v>
      </c>
      <c r="G707" s="9" t="s">
        <v>2564</v>
      </c>
      <c r="H707" s="7" t="s">
        <v>2565</v>
      </c>
      <c r="I707" s="9" t="s">
        <v>2531</v>
      </c>
      <c r="J707" s="10" t="s">
        <v>2532</v>
      </c>
      <c r="K707" s="7" t="str">
        <f t="shared" si="10"/>
        <v>R</v>
      </c>
      <c r="L707" s="10" t="s">
        <v>2533</v>
      </c>
      <c r="M707" s="11"/>
      <c r="N707" s="11"/>
      <c r="Y707" s="13" t="s">
        <v>2560</v>
      </c>
    </row>
    <row r="708" spans="3:25" hidden="1">
      <c r="C708" s="7" t="s">
        <v>2566</v>
      </c>
      <c r="D708" s="8" t="s">
        <v>2567</v>
      </c>
      <c r="E708" s="7" t="s">
        <v>2568</v>
      </c>
      <c r="F708" s="7" t="s">
        <v>2569</v>
      </c>
      <c r="G708" s="9" t="s">
        <v>2570</v>
      </c>
      <c r="H708" s="7" t="s">
        <v>2571</v>
      </c>
      <c r="I708" s="9" t="s">
        <v>2572</v>
      </c>
      <c r="J708" s="10" t="s">
        <v>2532</v>
      </c>
      <c r="K708" s="7" t="str">
        <f t="shared" si="10"/>
        <v>R</v>
      </c>
      <c r="L708" s="10" t="s">
        <v>2533</v>
      </c>
      <c r="M708" s="11"/>
      <c r="N708" s="11"/>
      <c r="Y708" s="13" t="s">
        <v>2566</v>
      </c>
    </row>
    <row r="709" spans="3:25" hidden="1">
      <c r="C709" s="7" t="s">
        <v>2573</v>
      </c>
      <c r="D709" s="8" t="s">
        <v>2574</v>
      </c>
      <c r="E709" s="7" t="s">
        <v>2575</v>
      </c>
      <c r="F709" s="7" t="s">
        <v>2569</v>
      </c>
      <c r="G709" s="9" t="s">
        <v>2570</v>
      </c>
      <c r="H709" s="7" t="s">
        <v>2571</v>
      </c>
      <c r="I709" s="9" t="s">
        <v>2572</v>
      </c>
      <c r="J709" s="10" t="s">
        <v>2532</v>
      </c>
      <c r="K709" s="7" t="str">
        <f t="shared" si="10"/>
        <v>R</v>
      </c>
      <c r="L709" s="10" t="s">
        <v>2533</v>
      </c>
      <c r="M709" s="11"/>
      <c r="N709" s="11"/>
      <c r="Y709" s="13" t="s">
        <v>2573</v>
      </c>
    </row>
    <row r="710" spans="3:25" hidden="1">
      <c r="C710" s="7" t="s">
        <v>2576</v>
      </c>
      <c r="D710" s="8" t="s">
        <v>2577</v>
      </c>
      <c r="E710" s="7" t="s">
        <v>2578</v>
      </c>
      <c r="F710" s="7" t="s">
        <v>2569</v>
      </c>
      <c r="G710" s="9" t="s">
        <v>2570</v>
      </c>
      <c r="H710" s="7" t="s">
        <v>2571</v>
      </c>
      <c r="I710" s="9" t="s">
        <v>2572</v>
      </c>
      <c r="J710" s="10" t="s">
        <v>2532</v>
      </c>
      <c r="K710" s="7" t="str">
        <f t="shared" si="10"/>
        <v>R</v>
      </c>
      <c r="L710" s="10" t="s">
        <v>2533</v>
      </c>
      <c r="M710" s="11"/>
      <c r="N710" s="11"/>
      <c r="Y710" s="13" t="s">
        <v>2576</v>
      </c>
    </row>
    <row r="711" spans="3:25" hidden="1">
      <c r="C711" s="7" t="s">
        <v>2579</v>
      </c>
      <c r="D711" s="8" t="s">
        <v>2580</v>
      </c>
      <c r="E711" s="7" t="s">
        <v>2581</v>
      </c>
      <c r="F711" s="7" t="s">
        <v>2569</v>
      </c>
      <c r="G711" s="9" t="s">
        <v>2570</v>
      </c>
      <c r="H711" s="7" t="s">
        <v>2571</v>
      </c>
      <c r="I711" s="9" t="s">
        <v>2572</v>
      </c>
      <c r="J711" s="10" t="s">
        <v>2532</v>
      </c>
      <c r="K711" s="7" t="str">
        <f t="shared" ref="K711:K738" si="11">MID(J711,1,1)</f>
        <v>R</v>
      </c>
      <c r="L711" s="10" t="s">
        <v>2533</v>
      </c>
      <c r="M711" s="11"/>
      <c r="N711" s="11"/>
      <c r="Y711" s="13" t="s">
        <v>2579</v>
      </c>
    </row>
    <row r="712" spans="3:25" hidden="1">
      <c r="C712" s="7" t="s">
        <v>2582</v>
      </c>
      <c r="D712" s="8" t="s">
        <v>2583</v>
      </c>
      <c r="E712" s="7" t="s">
        <v>2584</v>
      </c>
      <c r="F712" s="7" t="s">
        <v>2585</v>
      </c>
      <c r="G712" s="9" t="s">
        <v>2570</v>
      </c>
      <c r="H712" s="7" t="s">
        <v>2571</v>
      </c>
      <c r="I712" s="9" t="s">
        <v>2572</v>
      </c>
      <c r="J712" s="10" t="s">
        <v>2532</v>
      </c>
      <c r="K712" s="7" t="str">
        <f t="shared" si="11"/>
        <v>R</v>
      </c>
      <c r="L712" s="10" t="s">
        <v>2533</v>
      </c>
      <c r="M712" s="11"/>
      <c r="N712" s="11"/>
      <c r="Y712" s="13" t="s">
        <v>2582</v>
      </c>
    </row>
    <row r="713" spans="3:25" hidden="1">
      <c r="C713" s="7" t="s">
        <v>2586</v>
      </c>
      <c r="D713" s="8" t="s">
        <v>2587</v>
      </c>
      <c r="E713" s="7" t="s">
        <v>2588</v>
      </c>
      <c r="F713" s="7" t="s">
        <v>2585</v>
      </c>
      <c r="G713" s="9" t="s">
        <v>2570</v>
      </c>
      <c r="H713" s="7" t="s">
        <v>2571</v>
      </c>
      <c r="I713" s="9" t="s">
        <v>2572</v>
      </c>
      <c r="J713" s="10" t="s">
        <v>2532</v>
      </c>
      <c r="K713" s="7" t="str">
        <f t="shared" si="11"/>
        <v>R</v>
      </c>
      <c r="L713" s="10" t="s">
        <v>2533</v>
      </c>
      <c r="M713" s="11"/>
      <c r="N713" s="11"/>
      <c r="Y713" s="13" t="s">
        <v>2586</v>
      </c>
    </row>
    <row r="714" spans="3:25" hidden="1">
      <c r="C714" s="7" t="s">
        <v>2589</v>
      </c>
      <c r="D714" s="8" t="s">
        <v>2590</v>
      </c>
      <c r="E714" s="7" t="s">
        <v>2591</v>
      </c>
      <c r="F714" s="7" t="s">
        <v>2592</v>
      </c>
      <c r="G714" s="9" t="s">
        <v>2593</v>
      </c>
      <c r="H714" s="7" t="s">
        <v>2594</v>
      </c>
      <c r="I714" s="9" t="s">
        <v>2595</v>
      </c>
      <c r="J714" s="10" t="s">
        <v>2596</v>
      </c>
      <c r="K714" s="7" t="str">
        <f t="shared" si="11"/>
        <v>S</v>
      </c>
      <c r="L714" s="10" t="s">
        <v>2533</v>
      </c>
      <c r="M714" s="11"/>
      <c r="N714" s="11"/>
      <c r="Y714" s="13" t="s">
        <v>2589</v>
      </c>
    </row>
    <row r="715" spans="3:25" hidden="1">
      <c r="C715" s="7" t="s">
        <v>2597</v>
      </c>
      <c r="D715" s="8" t="s">
        <v>2598</v>
      </c>
      <c r="E715" s="7" t="s">
        <v>2599</v>
      </c>
      <c r="F715" s="7" t="s">
        <v>2592</v>
      </c>
      <c r="G715" s="9" t="s">
        <v>2593</v>
      </c>
      <c r="H715" s="7" t="s">
        <v>2594</v>
      </c>
      <c r="I715" s="9" t="s">
        <v>2595</v>
      </c>
      <c r="J715" s="10" t="s">
        <v>2596</v>
      </c>
      <c r="K715" s="7" t="str">
        <f t="shared" si="11"/>
        <v>S</v>
      </c>
      <c r="L715" s="10" t="s">
        <v>2533</v>
      </c>
      <c r="M715" s="11"/>
      <c r="N715" s="11"/>
      <c r="Y715" s="13" t="s">
        <v>2597</v>
      </c>
    </row>
    <row r="716" spans="3:25" hidden="1">
      <c r="C716" s="7" t="s">
        <v>2600</v>
      </c>
      <c r="D716" s="8" t="s">
        <v>2601</v>
      </c>
      <c r="E716" s="7" t="s">
        <v>2602</v>
      </c>
      <c r="F716" s="7" t="s">
        <v>2603</v>
      </c>
      <c r="G716" s="9" t="s">
        <v>2593</v>
      </c>
      <c r="H716" s="7" t="s">
        <v>2594</v>
      </c>
      <c r="I716" s="9" t="s">
        <v>2595</v>
      </c>
      <c r="J716" s="10" t="s">
        <v>2596</v>
      </c>
      <c r="K716" s="7" t="str">
        <f t="shared" si="11"/>
        <v>S</v>
      </c>
      <c r="L716" s="10" t="s">
        <v>2533</v>
      </c>
      <c r="M716" s="11"/>
      <c r="N716" s="11"/>
      <c r="Y716" s="13" t="s">
        <v>2600</v>
      </c>
    </row>
    <row r="717" spans="3:25" hidden="1">
      <c r="C717" s="7" t="s">
        <v>2604</v>
      </c>
      <c r="D717" s="8" t="s">
        <v>2605</v>
      </c>
      <c r="E717" s="7" t="s">
        <v>2606</v>
      </c>
      <c r="F717" s="7" t="s">
        <v>2607</v>
      </c>
      <c r="G717" s="9" t="s">
        <v>2593</v>
      </c>
      <c r="H717" s="7" t="s">
        <v>2594</v>
      </c>
      <c r="I717" s="9" t="s">
        <v>2595</v>
      </c>
      <c r="J717" s="10" t="s">
        <v>2596</v>
      </c>
      <c r="K717" s="7" t="str">
        <f t="shared" si="11"/>
        <v>S</v>
      </c>
      <c r="L717" s="10" t="s">
        <v>2533</v>
      </c>
      <c r="M717" s="11"/>
      <c r="N717" s="11"/>
      <c r="Y717" s="13" t="s">
        <v>2604</v>
      </c>
    </row>
    <row r="718" spans="3:25" hidden="1">
      <c r="C718" s="7" t="s">
        <v>2608</v>
      </c>
      <c r="D718" s="8" t="s">
        <v>2609</v>
      </c>
      <c r="E718" s="7" t="s">
        <v>2610</v>
      </c>
      <c r="F718" s="7" t="s">
        <v>2607</v>
      </c>
      <c r="G718" s="9" t="s">
        <v>2593</v>
      </c>
      <c r="H718" s="7" t="s">
        <v>2594</v>
      </c>
      <c r="I718" s="9" t="s">
        <v>2595</v>
      </c>
      <c r="J718" s="10" t="s">
        <v>2596</v>
      </c>
      <c r="K718" s="7" t="str">
        <f t="shared" si="11"/>
        <v>S</v>
      </c>
      <c r="L718" s="10" t="s">
        <v>2533</v>
      </c>
      <c r="M718" s="11"/>
      <c r="N718" s="11"/>
      <c r="Y718" s="13" t="s">
        <v>2608</v>
      </c>
    </row>
    <row r="719" spans="3:25" hidden="1">
      <c r="C719" s="7" t="s">
        <v>2611</v>
      </c>
      <c r="D719" s="8" t="s">
        <v>2612</v>
      </c>
      <c r="E719" s="7" t="s">
        <v>2613</v>
      </c>
      <c r="F719" s="7" t="s">
        <v>2607</v>
      </c>
      <c r="G719" s="9" t="s">
        <v>2593</v>
      </c>
      <c r="H719" s="7" t="s">
        <v>2594</v>
      </c>
      <c r="I719" s="9" t="s">
        <v>2595</v>
      </c>
      <c r="J719" s="10" t="s">
        <v>2596</v>
      </c>
      <c r="K719" s="7" t="str">
        <f t="shared" si="11"/>
        <v>S</v>
      </c>
      <c r="L719" s="10" t="s">
        <v>2533</v>
      </c>
      <c r="M719" s="11"/>
      <c r="N719" s="11"/>
      <c r="Y719" s="13" t="s">
        <v>2611</v>
      </c>
    </row>
    <row r="720" spans="3:25" hidden="1">
      <c r="C720" s="7" t="s">
        <v>2614</v>
      </c>
      <c r="D720" s="8" t="s">
        <v>2615</v>
      </c>
      <c r="E720" s="7" t="s">
        <v>2616</v>
      </c>
      <c r="F720" s="7" t="s">
        <v>2617</v>
      </c>
      <c r="G720" s="9" t="s">
        <v>2618</v>
      </c>
      <c r="H720" s="7" t="s">
        <v>2619</v>
      </c>
      <c r="I720" s="9" t="s">
        <v>2620</v>
      </c>
      <c r="J720" s="10" t="s">
        <v>2596</v>
      </c>
      <c r="K720" s="7" t="str">
        <f t="shared" si="11"/>
        <v>S</v>
      </c>
      <c r="L720" s="10" t="s">
        <v>2533</v>
      </c>
      <c r="M720" s="11"/>
      <c r="N720" s="11"/>
      <c r="Y720" s="13" t="s">
        <v>2614</v>
      </c>
    </row>
    <row r="721" spans="3:25" hidden="1">
      <c r="C721" s="7" t="s">
        <v>2621</v>
      </c>
      <c r="D721" s="8" t="s">
        <v>2622</v>
      </c>
      <c r="E721" s="7" t="s">
        <v>2623</v>
      </c>
      <c r="F721" s="7" t="s">
        <v>2617</v>
      </c>
      <c r="G721" s="9" t="s">
        <v>2618</v>
      </c>
      <c r="H721" s="7" t="s">
        <v>2619</v>
      </c>
      <c r="I721" s="9" t="s">
        <v>2620</v>
      </c>
      <c r="J721" s="10" t="s">
        <v>2596</v>
      </c>
      <c r="K721" s="7" t="str">
        <f t="shared" si="11"/>
        <v>S</v>
      </c>
      <c r="L721" s="10" t="s">
        <v>2533</v>
      </c>
      <c r="M721" s="11"/>
      <c r="N721" s="11"/>
      <c r="Y721" s="13" t="s">
        <v>2621</v>
      </c>
    </row>
    <row r="722" spans="3:25" hidden="1">
      <c r="C722" s="7" t="s">
        <v>2624</v>
      </c>
      <c r="D722" s="8" t="s">
        <v>2625</v>
      </c>
      <c r="E722" s="7" t="s">
        <v>2626</v>
      </c>
      <c r="F722" s="7" t="s">
        <v>2627</v>
      </c>
      <c r="G722" s="9" t="s">
        <v>2618</v>
      </c>
      <c r="H722" s="7" t="s">
        <v>2619</v>
      </c>
      <c r="I722" s="9" t="s">
        <v>2620</v>
      </c>
      <c r="J722" s="10" t="s">
        <v>2596</v>
      </c>
      <c r="K722" s="7" t="str">
        <f t="shared" si="11"/>
        <v>S</v>
      </c>
      <c r="L722" s="10" t="s">
        <v>2533</v>
      </c>
      <c r="M722" s="11"/>
      <c r="N722" s="11"/>
      <c r="Y722" s="13" t="s">
        <v>2624</v>
      </c>
    </row>
    <row r="723" spans="3:25" ht="26.4" hidden="1">
      <c r="C723" s="7" t="s">
        <v>2628</v>
      </c>
      <c r="D723" s="8" t="s">
        <v>2629</v>
      </c>
      <c r="E723" s="7" t="s">
        <v>2630</v>
      </c>
      <c r="F723" s="7" t="s">
        <v>2627</v>
      </c>
      <c r="G723" s="9" t="s">
        <v>2618</v>
      </c>
      <c r="H723" s="7" t="s">
        <v>2619</v>
      </c>
      <c r="I723" s="9" t="s">
        <v>2620</v>
      </c>
      <c r="J723" s="10" t="s">
        <v>2596</v>
      </c>
      <c r="K723" s="7" t="str">
        <f t="shared" si="11"/>
        <v>S</v>
      </c>
      <c r="L723" s="10" t="s">
        <v>2533</v>
      </c>
      <c r="M723" s="11"/>
      <c r="N723" s="11"/>
      <c r="Y723" s="13" t="s">
        <v>2628</v>
      </c>
    </row>
    <row r="724" spans="3:25" hidden="1">
      <c r="C724" s="7" t="s">
        <v>2631</v>
      </c>
      <c r="D724" s="8" t="s">
        <v>2632</v>
      </c>
      <c r="E724" s="7" t="s">
        <v>2633</v>
      </c>
      <c r="F724" s="7" t="s">
        <v>2627</v>
      </c>
      <c r="G724" s="9" t="s">
        <v>2618</v>
      </c>
      <c r="H724" s="7" t="s">
        <v>2619</v>
      </c>
      <c r="I724" s="9" t="s">
        <v>2620</v>
      </c>
      <c r="J724" s="10" t="s">
        <v>2596</v>
      </c>
      <c r="K724" s="7" t="str">
        <f t="shared" si="11"/>
        <v>S</v>
      </c>
      <c r="L724" s="10" t="s">
        <v>2533</v>
      </c>
      <c r="M724" s="11"/>
      <c r="N724" s="11"/>
      <c r="Y724" s="13" t="s">
        <v>2631</v>
      </c>
    </row>
    <row r="725" spans="3:25" hidden="1">
      <c r="C725" s="7" t="s">
        <v>2634</v>
      </c>
      <c r="D725" s="8" t="s">
        <v>2635</v>
      </c>
      <c r="E725" s="7" t="s">
        <v>2636</v>
      </c>
      <c r="F725" s="7" t="s">
        <v>2627</v>
      </c>
      <c r="G725" s="9" t="s">
        <v>2618</v>
      </c>
      <c r="H725" s="7" t="s">
        <v>2619</v>
      </c>
      <c r="I725" s="9" t="s">
        <v>2620</v>
      </c>
      <c r="J725" s="10" t="s">
        <v>2596</v>
      </c>
      <c r="K725" s="7" t="str">
        <f t="shared" si="11"/>
        <v>S</v>
      </c>
      <c r="L725" s="10" t="s">
        <v>2533</v>
      </c>
      <c r="M725" s="11"/>
      <c r="N725" s="11"/>
      <c r="Y725" s="13" t="s">
        <v>2634</v>
      </c>
    </row>
    <row r="726" spans="3:25" hidden="1">
      <c r="C726" s="7" t="s">
        <v>2637</v>
      </c>
      <c r="D726" s="8" t="s">
        <v>2638</v>
      </c>
      <c r="E726" s="7" t="s">
        <v>2639</v>
      </c>
      <c r="F726" s="7" t="s">
        <v>2627</v>
      </c>
      <c r="G726" s="9" t="s">
        <v>2618</v>
      </c>
      <c r="H726" s="7" t="s">
        <v>2619</v>
      </c>
      <c r="I726" s="9" t="s">
        <v>2620</v>
      </c>
      <c r="J726" s="10" t="s">
        <v>2596</v>
      </c>
      <c r="K726" s="7" t="str">
        <f t="shared" si="11"/>
        <v>S</v>
      </c>
      <c r="L726" s="10" t="s">
        <v>2533</v>
      </c>
      <c r="M726" s="11"/>
      <c r="N726" s="11"/>
      <c r="Y726" s="13" t="s">
        <v>2637</v>
      </c>
    </row>
    <row r="727" spans="3:25" hidden="1">
      <c r="C727" s="7" t="s">
        <v>2640</v>
      </c>
      <c r="D727" s="8" t="s">
        <v>2641</v>
      </c>
      <c r="E727" s="7" t="s">
        <v>2642</v>
      </c>
      <c r="F727" s="7" t="s">
        <v>2627</v>
      </c>
      <c r="G727" s="9" t="s">
        <v>2618</v>
      </c>
      <c r="H727" s="7" t="s">
        <v>2619</v>
      </c>
      <c r="I727" s="9" t="s">
        <v>2620</v>
      </c>
      <c r="J727" s="10" t="s">
        <v>2596</v>
      </c>
      <c r="K727" s="7" t="str">
        <f t="shared" si="11"/>
        <v>S</v>
      </c>
      <c r="L727" s="10" t="s">
        <v>2533</v>
      </c>
      <c r="M727" s="11"/>
      <c r="N727" s="11"/>
      <c r="Y727" s="13" t="s">
        <v>2640</v>
      </c>
    </row>
    <row r="728" spans="3:25" hidden="1">
      <c r="C728" s="7" t="s">
        <v>2643</v>
      </c>
      <c r="D728" s="8" t="s">
        <v>2644</v>
      </c>
      <c r="E728" s="7" t="s">
        <v>2645</v>
      </c>
      <c r="F728" s="7" t="s">
        <v>2646</v>
      </c>
      <c r="G728" s="9" t="s">
        <v>2647</v>
      </c>
      <c r="H728" s="7" t="s">
        <v>2648</v>
      </c>
      <c r="I728" s="9" t="s">
        <v>2649</v>
      </c>
      <c r="J728" s="10" t="s">
        <v>2596</v>
      </c>
      <c r="K728" s="7" t="str">
        <f t="shared" si="11"/>
        <v>S</v>
      </c>
      <c r="L728" s="10" t="s">
        <v>2533</v>
      </c>
      <c r="M728" s="11"/>
      <c r="N728" s="11"/>
      <c r="Y728" s="13" t="s">
        <v>2643</v>
      </c>
    </row>
    <row r="729" spans="3:25" hidden="1">
      <c r="C729" s="7" t="s">
        <v>2650</v>
      </c>
      <c r="D729" s="8" t="s">
        <v>2651</v>
      </c>
      <c r="E729" s="7" t="s">
        <v>2645</v>
      </c>
      <c r="F729" s="7" t="s">
        <v>2646</v>
      </c>
      <c r="G729" s="9" t="s">
        <v>2647</v>
      </c>
      <c r="H729" s="7" t="s">
        <v>2648</v>
      </c>
      <c r="I729" s="9" t="s">
        <v>2649</v>
      </c>
      <c r="J729" s="10" t="s">
        <v>2596</v>
      </c>
      <c r="K729" s="7" t="str">
        <f t="shared" si="11"/>
        <v>S</v>
      </c>
      <c r="L729" s="10" t="s">
        <v>2533</v>
      </c>
      <c r="M729" s="11"/>
      <c r="N729" s="11"/>
      <c r="Y729" s="13" t="s">
        <v>2650</v>
      </c>
    </row>
    <row r="730" spans="3:25" hidden="1">
      <c r="C730" s="7" t="s">
        <v>2652</v>
      </c>
      <c r="D730" s="8" t="s">
        <v>2653</v>
      </c>
      <c r="E730" s="7" t="s">
        <v>2654</v>
      </c>
      <c r="F730" s="7" t="s">
        <v>2646</v>
      </c>
      <c r="G730" s="9" t="s">
        <v>2647</v>
      </c>
      <c r="H730" s="7" t="s">
        <v>2648</v>
      </c>
      <c r="I730" s="9" t="s">
        <v>2649</v>
      </c>
      <c r="J730" s="10" t="s">
        <v>2596</v>
      </c>
      <c r="K730" s="7" t="str">
        <f t="shared" si="11"/>
        <v>S</v>
      </c>
      <c r="L730" s="10" t="s">
        <v>2533</v>
      </c>
      <c r="M730" s="11"/>
      <c r="N730" s="11"/>
      <c r="Y730" s="13" t="s">
        <v>2652</v>
      </c>
    </row>
    <row r="731" spans="3:25" hidden="1">
      <c r="C731" s="7" t="s">
        <v>2655</v>
      </c>
      <c r="D731" s="8" t="s">
        <v>2656</v>
      </c>
      <c r="E731" s="7" t="s">
        <v>2654</v>
      </c>
      <c r="F731" s="7" t="s">
        <v>2646</v>
      </c>
      <c r="G731" s="9" t="s">
        <v>2647</v>
      </c>
      <c r="H731" s="7" t="s">
        <v>2648</v>
      </c>
      <c r="I731" s="9" t="s">
        <v>2649</v>
      </c>
      <c r="J731" s="10" t="s">
        <v>2596</v>
      </c>
      <c r="K731" s="7" t="str">
        <f t="shared" si="11"/>
        <v>S</v>
      </c>
      <c r="L731" s="10" t="s">
        <v>2533</v>
      </c>
      <c r="M731" s="11"/>
      <c r="N731" s="11"/>
      <c r="Y731" s="13" t="s">
        <v>2655</v>
      </c>
    </row>
    <row r="732" spans="3:25" hidden="1">
      <c r="C732" s="7" t="s">
        <v>2657</v>
      </c>
      <c r="D732" s="8" t="s">
        <v>2658</v>
      </c>
      <c r="E732" s="7" t="s">
        <v>2659</v>
      </c>
      <c r="F732" s="7" t="s">
        <v>2646</v>
      </c>
      <c r="G732" s="9" t="s">
        <v>2647</v>
      </c>
      <c r="H732" s="7" t="s">
        <v>2648</v>
      </c>
      <c r="I732" s="9" t="s">
        <v>2649</v>
      </c>
      <c r="J732" s="10" t="s">
        <v>2596</v>
      </c>
      <c r="K732" s="7" t="str">
        <f t="shared" si="11"/>
        <v>S</v>
      </c>
      <c r="L732" s="10" t="s">
        <v>2533</v>
      </c>
      <c r="M732" s="11"/>
      <c r="N732" s="11"/>
      <c r="Y732" s="13" t="s">
        <v>2657</v>
      </c>
    </row>
    <row r="733" spans="3:25" hidden="1">
      <c r="C733" s="7" t="s">
        <v>2660</v>
      </c>
      <c r="D733" s="8" t="s">
        <v>2661</v>
      </c>
      <c r="E733" s="7" t="s">
        <v>2662</v>
      </c>
      <c r="F733" s="7" t="s">
        <v>2646</v>
      </c>
      <c r="G733" s="9" t="s">
        <v>2647</v>
      </c>
      <c r="H733" s="7" t="s">
        <v>2648</v>
      </c>
      <c r="I733" s="9" t="s">
        <v>2649</v>
      </c>
      <c r="J733" s="10" t="s">
        <v>2596</v>
      </c>
      <c r="K733" s="7" t="str">
        <f t="shared" si="11"/>
        <v>S</v>
      </c>
      <c r="L733" s="10" t="s">
        <v>2533</v>
      </c>
      <c r="M733" s="11"/>
      <c r="N733" s="11"/>
      <c r="Y733" s="13" t="s">
        <v>2660</v>
      </c>
    </row>
    <row r="734" spans="3:25" hidden="1">
      <c r="C734" s="7" t="s">
        <v>2663</v>
      </c>
      <c r="D734" s="8" t="s">
        <v>2664</v>
      </c>
      <c r="E734" s="7" t="s">
        <v>2665</v>
      </c>
      <c r="F734" s="7" t="s">
        <v>2646</v>
      </c>
      <c r="G734" s="9" t="s">
        <v>2647</v>
      </c>
      <c r="H734" s="7" t="s">
        <v>2648</v>
      </c>
      <c r="I734" s="9" t="s">
        <v>2649</v>
      </c>
      <c r="J734" s="10" t="s">
        <v>2596</v>
      </c>
      <c r="K734" s="7" t="str">
        <f t="shared" si="11"/>
        <v>S</v>
      </c>
      <c r="L734" s="10" t="s">
        <v>2533</v>
      </c>
      <c r="M734" s="11"/>
      <c r="N734" s="11"/>
      <c r="Y734" s="13" t="s">
        <v>2663</v>
      </c>
    </row>
    <row r="735" spans="3:25" hidden="1">
      <c r="C735" s="7" t="s">
        <v>2666</v>
      </c>
      <c r="D735" s="8" t="s">
        <v>2667</v>
      </c>
      <c r="E735" s="7" t="s">
        <v>2668</v>
      </c>
      <c r="F735" s="7" t="s">
        <v>2669</v>
      </c>
      <c r="G735" s="9" t="s">
        <v>2670</v>
      </c>
      <c r="H735" s="7" t="s">
        <v>2671</v>
      </c>
      <c r="I735" s="9" t="s">
        <v>2672</v>
      </c>
      <c r="J735" s="10" t="s">
        <v>2673</v>
      </c>
      <c r="K735" s="7" t="str">
        <f t="shared" si="11"/>
        <v>T</v>
      </c>
      <c r="L735" s="10" t="s">
        <v>2533</v>
      </c>
      <c r="M735" s="11"/>
      <c r="N735" s="11"/>
      <c r="Y735" s="13" t="s">
        <v>2666</v>
      </c>
    </row>
    <row r="736" spans="3:25" ht="26.4" hidden="1">
      <c r="C736" s="7" t="s">
        <v>2674</v>
      </c>
      <c r="D736" s="8" t="s">
        <v>2675</v>
      </c>
      <c r="E736" s="7" t="s">
        <v>2676</v>
      </c>
      <c r="F736" s="7" t="s">
        <v>2677</v>
      </c>
      <c r="G736" s="9" t="s">
        <v>2678</v>
      </c>
      <c r="H736" s="7" t="s">
        <v>2679</v>
      </c>
      <c r="I736" s="9" t="s">
        <v>2672</v>
      </c>
      <c r="J736" s="10" t="s">
        <v>2673</v>
      </c>
      <c r="K736" s="7" t="str">
        <f t="shared" si="11"/>
        <v>T</v>
      </c>
      <c r="L736" s="10" t="s">
        <v>2533</v>
      </c>
      <c r="M736" s="11"/>
      <c r="N736" s="11"/>
      <c r="Y736" s="13" t="s">
        <v>2674</v>
      </c>
    </row>
    <row r="737" spans="2:25" ht="26.4" hidden="1">
      <c r="C737" s="7" t="s">
        <v>2680</v>
      </c>
      <c r="D737" s="8" t="s">
        <v>2681</v>
      </c>
      <c r="E737" s="7" t="s">
        <v>2682</v>
      </c>
      <c r="F737" s="7" t="s">
        <v>2683</v>
      </c>
      <c r="G737" s="9" t="s">
        <v>2678</v>
      </c>
      <c r="H737" s="7" t="s">
        <v>2679</v>
      </c>
      <c r="I737" s="9" t="s">
        <v>2672</v>
      </c>
      <c r="J737" s="10" t="s">
        <v>2673</v>
      </c>
      <c r="K737" s="7" t="str">
        <f t="shared" si="11"/>
        <v>T</v>
      </c>
      <c r="L737" s="10" t="s">
        <v>2533</v>
      </c>
      <c r="M737" s="11"/>
      <c r="N737" s="11"/>
      <c r="Y737" s="13" t="s">
        <v>2680</v>
      </c>
    </row>
    <row r="738" spans="2:25" hidden="1">
      <c r="C738" s="7" t="s">
        <v>2684</v>
      </c>
      <c r="D738" s="8" t="s">
        <v>2685</v>
      </c>
      <c r="E738" s="7" t="s">
        <v>2686</v>
      </c>
      <c r="F738" s="7" t="s">
        <v>2687</v>
      </c>
      <c r="G738" s="9" t="s">
        <v>2688</v>
      </c>
      <c r="H738" s="7" t="s">
        <v>2689</v>
      </c>
      <c r="I738" s="9" t="s">
        <v>2690</v>
      </c>
      <c r="J738" s="10" t="s">
        <v>2691</v>
      </c>
      <c r="K738" s="7" t="str">
        <f t="shared" si="11"/>
        <v>U</v>
      </c>
      <c r="L738" s="10" t="s">
        <v>2533</v>
      </c>
      <c r="M738" s="11"/>
      <c r="N738" s="11"/>
      <c r="Y738" s="13" t="s">
        <v>2684</v>
      </c>
    </row>
    <row r="739" spans="2:25" ht="6" customHeight="1">
      <c r="B739" s="161"/>
      <c r="C739" s="178"/>
      <c r="D739" s="179"/>
      <c r="J739" s="180"/>
      <c r="M739" s="181"/>
      <c r="N739" s="156"/>
      <c r="O739" s="156"/>
    </row>
    <row r="740" spans="2:25">
      <c r="B740" s="156"/>
      <c r="C740" s="156"/>
      <c r="D740" s="182" t="s">
        <v>2868</v>
      </c>
      <c r="J740" s="183" t="s">
        <v>2869</v>
      </c>
      <c r="M740" s="156"/>
      <c r="N740" s="156"/>
      <c r="O740" s="156"/>
    </row>
    <row r="741" spans="2:25">
      <c r="B741" s="156"/>
      <c r="C741" s="156"/>
      <c r="D741" s="162"/>
      <c r="M741" s="156"/>
      <c r="N741" s="156"/>
      <c r="O741" s="156"/>
    </row>
    <row r="742" spans="2:25">
      <c r="B742" s="156"/>
      <c r="C742" s="156"/>
      <c r="D742" s="162"/>
      <c r="M742" s="156"/>
      <c r="N742" s="156"/>
      <c r="O742" s="156"/>
    </row>
    <row r="743" spans="2:25">
      <c r="B743" s="156"/>
      <c r="C743" s="156"/>
      <c r="D743" s="162"/>
      <c r="M743" s="156"/>
      <c r="N743" s="156"/>
      <c r="O743" s="156"/>
    </row>
  </sheetData>
  <autoFilter ref="E6:L738">
    <filterColumn colId="5">
      <filters>
        <filter val="JC"/>
      </filters>
    </filterColumn>
  </autoFilter>
  <mergeCells count="1">
    <mergeCell ref="C3:J3"/>
  </mergeCells>
  <pageMargins left="0.78740157480314965" right="0.78740157480314965" top="0.98425196850393704" bottom="0.98425196850393704" header="0.51181102362204722" footer="0.51181102362204722"/>
  <pageSetup paperSize="9" scale="67" fitToHeight="0" orientation="portrait" r:id="rId1"/>
  <headerFooter alignWithMargins="0">
    <oddHeader>&amp;C&amp;"Arial,Gras"Table de passage entre NAF rév. 2 et niveaux de regroupement de la NA (version avec niveau A 21)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CR53"/>
  <sheetViews>
    <sheetView zoomScale="70" zoomScaleNormal="70" workbookViewId="0">
      <pane xSplit="3" ySplit="10" topLeftCell="AT11" activePane="bottomRight" state="frozen"/>
      <selection activeCell="CR58" sqref="CR58"/>
      <selection pane="topRight" activeCell="CR58" sqref="CR58"/>
      <selection pane="bottomLeft" activeCell="CR58" sqref="CR58"/>
      <selection pane="bottomRight" activeCell="BP34" sqref="BP34"/>
    </sheetView>
  </sheetViews>
  <sheetFormatPr baseColWidth="10" defaultRowHeight="13.2"/>
  <cols>
    <col min="1" max="1" width="12.6640625" customWidth="1"/>
    <col min="2" max="2" width="20.6640625" customWidth="1"/>
    <col min="3" max="3" width="12.6640625" customWidth="1"/>
    <col min="4" max="40" width="6.6640625" customWidth="1"/>
    <col min="41" max="41" width="11.5546875" style="24"/>
    <col min="42" max="42" width="2.6640625" customWidth="1"/>
    <col min="43" max="43" width="20.6640625" customWidth="1"/>
    <col min="44" max="44" width="10.6640625" customWidth="1"/>
    <col min="45" max="81" width="6.6640625" customWidth="1"/>
    <col min="82" max="82" width="10.6640625" customWidth="1"/>
    <col min="83" max="83" width="2.6640625" customWidth="1"/>
    <col min="84" max="84" width="20.6640625" customWidth="1"/>
    <col min="85" max="85" width="14" customWidth="1"/>
    <col min="86" max="88" width="10.6640625" customWidth="1"/>
    <col min="89" max="89" width="10.6640625" style="24" customWidth="1"/>
    <col min="90" max="92" width="10.6640625" customWidth="1"/>
    <col min="93" max="93" width="10.6640625" style="24" customWidth="1"/>
    <col min="94" max="94" width="17.44140625" style="24" customWidth="1"/>
    <col min="95" max="95" width="10.6640625" style="24" customWidth="1"/>
    <col min="96" max="96" width="10.6640625" customWidth="1"/>
  </cols>
  <sheetData>
    <row r="1" spans="1:96">
      <c r="A1" s="24" t="s">
        <v>2775</v>
      </c>
    </row>
    <row r="2" spans="1:96">
      <c r="B2" s="24"/>
    </row>
    <row r="3" spans="1:96" ht="13.8" thickBot="1">
      <c r="B3" s="25" t="s">
        <v>2776</v>
      </c>
      <c r="H3" s="26"/>
    </row>
    <row r="4" spans="1:96" ht="54" thickTop="1" thickBot="1">
      <c r="A4" s="27" t="s">
        <v>2777</v>
      </c>
      <c r="B4" s="27" t="s">
        <v>2778</v>
      </c>
      <c r="C4" s="27" t="s">
        <v>2779</v>
      </c>
    </row>
    <row r="5" spans="1:96" ht="13.8" thickTop="1">
      <c r="B5" s="24"/>
    </row>
    <row r="6" spans="1:96">
      <c r="D6" s="207" t="s">
        <v>2780</v>
      </c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S6" s="208" t="s">
        <v>2781</v>
      </c>
      <c r="AT6" s="208"/>
      <c r="AU6" s="208"/>
      <c r="AV6" s="208"/>
      <c r="AW6" s="208"/>
      <c r="AX6" s="208"/>
      <c r="AY6" s="208"/>
      <c r="AZ6" s="208"/>
      <c r="BA6" s="208"/>
      <c r="BB6" s="208"/>
      <c r="BC6" s="208"/>
      <c r="BD6" s="208"/>
      <c r="BE6" s="208"/>
      <c r="BF6" s="208"/>
      <c r="BG6" s="208"/>
      <c r="BH6" s="208"/>
      <c r="BI6" s="208"/>
      <c r="BJ6" s="208"/>
      <c r="BK6" s="208"/>
      <c r="BL6" s="208"/>
      <c r="BM6" s="208"/>
      <c r="BN6" s="208"/>
      <c r="BO6" s="208"/>
      <c r="BP6" s="208"/>
      <c r="BQ6" s="208"/>
      <c r="BR6" s="208"/>
      <c r="BS6" s="208"/>
      <c r="BT6" s="208"/>
      <c r="BU6" s="208"/>
      <c r="BV6" s="208"/>
      <c r="BW6" s="208"/>
      <c r="BX6" s="208"/>
      <c r="BY6" s="208"/>
      <c r="BZ6" s="208"/>
      <c r="CA6" s="208"/>
      <c r="CB6" s="208"/>
      <c r="CC6" s="208"/>
      <c r="CD6" s="208"/>
      <c r="CH6" s="209" t="s">
        <v>2782</v>
      </c>
      <c r="CI6" s="209"/>
      <c r="CJ6" s="209"/>
      <c r="CK6" s="209"/>
      <c r="CL6" s="209"/>
      <c r="CM6" s="209"/>
      <c r="CN6" s="209"/>
      <c r="CO6" s="209"/>
      <c r="CP6" s="209"/>
      <c r="CQ6" s="209"/>
      <c r="CR6" s="209"/>
    </row>
    <row r="7" spans="1:96">
      <c r="D7" s="210" t="str">
        <f>+'[1]Présentation du TES symétrique'!C4</f>
        <v>Année 2012</v>
      </c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  <c r="AF7" s="210"/>
      <c r="AG7" s="210"/>
      <c r="AH7" s="210"/>
      <c r="AI7" s="210"/>
      <c r="AJ7" s="210"/>
      <c r="AK7" s="210"/>
      <c r="AL7" s="210"/>
      <c r="AM7" s="210"/>
      <c r="AN7" s="210"/>
      <c r="AO7" s="210"/>
      <c r="AS7" s="210" t="str">
        <f>+'[1]Présentation du TES symétrique'!C4</f>
        <v>Année 2012</v>
      </c>
      <c r="AT7" s="210"/>
      <c r="AU7" s="210"/>
      <c r="AV7" s="210"/>
      <c r="AW7" s="210"/>
      <c r="AX7" s="210"/>
      <c r="AY7" s="210"/>
      <c r="AZ7" s="210"/>
      <c r="BA7" s="210"/>
      <c r="BB7" s="210"/>
      <c r="BC7" s="210"/>
      <c r="BD7" s="210"/>
      <c r="BE7" s="210"/>
      <c r="BF7" s="210"/>
      <c r="BG7" s="210"/>
      <c r="BH7" s="210"/>
      <c r="BI7" s="210"/>
      <c r="BJ7" s="210"/>
      <c r="BK7" s="210"/>
      <c r="BL7" s="210"/>
      <c r="BM7" s="210"/>
      <c r="BN7" s="210"/>
      <c r="BO7" s="210"/>
      <c r="BP7" s="210"/>
      <c r="BQ7" s="210"/>
      <c r="BR7" s="210"/>
      <c r="BS7" s="210"/>
      <c r="BT7" s="210"/>
      <c r="BU7" s="210"/>
      <c r="BV7" s="210"/>
      <c r="BW7" s="210"/>
      <c r="BX7" s="210"/>
      <c r="BY7" s="210"/>
      <c r="BZ7" s="210"/>
      <c r="CA7" s="210"/>
      <c r="CB7" s="210"/>
      <c r="CC7" s="210"/>
      <c r="CD7" s="210"/>
      <c r="CH7" s="210" t="str">
        <f>+'[1]Présentation du TES symétrique'!C4</f>
        <v>Année 2012</v>
      </c>
      <c r="CI7" s="210"/>
      <c r="CJ7" s="210"/>
      <c r="CK7" s="210"/>
      <c r="CL7" s="210"/>
      <c r="CM7" s="210"/>
      <c r="CN7" s="210"/>
      <c r="CO7" s="210"/>
      <c r="CP7" s="210"/>
      <c r="CQ7" s="210"/>
    </row>
    <row r="8" spans="1:96" ht="15" customHeight="1">
      <c r="B8" s="211"/>
      <c r="C8" s="212"/>
      <c r="D8" s="213" t="s">
        <v>2783</v>
      </c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04" t="s">
        <v>2784</v>
      </c>
      <c r="AQ8" s="211"/>
      <c r="AR8" s="212"/>
      <c r="AS8" s="213" t="s">
        <v>2785</v>
      </c>
      <c r="AT8" s="213"/>
      <c r="AU8" s="213"/>
      <c r="AV8" s="213"/>
      <c r="AW8" s="213"/>
      <c r="AX8" s="213"/>
      <c r="AY8" s="213"/>
      <c r="AZ8" s="213"/>
      <c r="BA8" s="213"/>
      <c r="BB8" s="213"/>
      <c r="BC8" s="213"/>
      <c r="BD8" s="213"/>
      <c r="BE8" s="213"/>
      <c r="BF8" s="213"/>
      <c r="BG8" s="213"/>
      <c r="BH8" s="213"/>
      <c r="BI8" s="213"/>
      <c r="BJ8" s="213"/>
      <c r="BK8" s="213"/>
      <c r="BL8" s="213"/>
      <c r="BM8" s="213"/>
      <c r="BN8" s="213"/>
      <c r="BO8" s="213"/>
      <c r="BP8" s="213"/>
      <c r="BQ8" s="213"/>
      <c r="BR8" s="213"/>
      <c r="BS8" s="213"/>
      <c r="BT8" s="213"/>
      <c r="BU8" s="213"/>
      <c r="BV8" s="213"/>
      <c r="BW8" s="213"/>
      <c r="BX8" s="213"/>
      <c r="BY8" s="213"/>
      <c r="BZ8" s="213"/>
      <c r="CA8" s="213"/>
      <c r="CB8" s="213"/>
      <c r="CC8" s="213"/>
      <c r="CD8" s="204" t="s">
        <v>2786</v>
      </c>
      <c r="CF8" s="28"/>
      <c r="CG8" s="29"/>
      <c r="CH8" s="216" t="s">
        <v>2787</v>
      </c>
      <c r="CI8" s="217"/>
      <c r="CJ8" s="217"/>
      <c r="CK8" s="218"/>
      <c r="CL8" s="204" t="s">
        <v>2788</v>
      </c>
      <c r="CM8" s="221" t="s">
        <v>2789</v>
      </c>
      <c r="CN8" s="204" t="s">
        <v>2790</v>
      </c>
      <c r="CO8" s="204" t="s">
        <v>2791</v>
      </c>
      <c r="CP8" s="226" t="s">
        <v>2792</v>
      </c>
      <c r="CQ8" s="204" t="s">
        <v>2793</v>
      </c>
      <c r="CR8" s="204" t="s">
        <v>2794</v>
      </c>
    </row>
    <row r="9" spans="1:96" ht="15" customHeight="1">
      <c r="B9" s="30"/>
      <c r="C9" s="31" t="s">
        <v>2795</v>
      </c>
      <c r="D9" s="32" t="s">
        <v>23</v>
      </c>
      <c r="E9" s="32" t="s">
        <v>163</v>
      </c>
      <c r="F9" s="32" t="s">
        <v>231</v>
      </c>
      <c r="G9" s="32" t="s">
        <v>381</v>
      </c>
      <c r="H9" s="32" t="s">
        <v>461</v>
      </c>
      <c r="I9" s="32" t="s">
        <v>538</v>
      </c>
      <c r="J9" s="32" t="s">
        <v>550</v>
      </c>
      <c r="K9" s="32" t="s">
        <v>612</v>
      </c>
      <c r="L9" s="32" t="s">
        <v>624</v>
      </c>
      <c r="M9" s="32" t="s">
        <v>735</v>
      </c>
      <c r="N9" s="32" t="s">
        <v>868</v>
      </c>
      <c r="O9" s="32" t="s">
        <v>918</v>
      </c>
      <c r="P9" s="32" t="s">
        <v>959</v>
      </c>
      <c r="Q9" s="32" t="s">
        <v>1038</v>
      </c>
      <c r="R9" s="32" t="s">
        <v>1094</v>
      </c>
      <c r="S9" s="32" t="s">
        <v>1190</v>
      </c>
      <c r="T9" s="32" t="s">
        <v>1222</v>
      </c>
      <c r="U9" s="32" t="s">
        <v>1266</v>
      </c>
      <c r="V9" s="32" t="s">
        <v>1382</v>
      </c>
      <c r="W9" s="32" t="s">
        <v>1737</v>
      </c>
      <c r="X9" s="32" t="s">
        <v>1853</v>
      </c>
      <c r="Y9" s="32" t="s">
        <v>1896</v>
      </c>
      <c r="Z9" s="32" t="s">
        <v>1966</v>
      </c>
      <c r="AA9" s="32" t="s">
        <v>1986</v>
      </c>
      <c r="AB9" s="32" t="s">
        <v>2021</v>
      </c>
      <c r="AC9" s="32" t="s">
        <v>2097</v>
      </c>
      <c r="AD9" s="32" t="s">
        <v>2121</v>
      </c>
      <c r="AE9" s="32" t="s">
        <v>2165</v>
      </c>
      <c r="AF9" s="32" t="s">
        <v>2180</v>
      </c>
      <c r="AG9" s="32" t="s">
        <v>2222</v>
      </c>
      <c r="AH9" s="32" t="s">
        <v>2361</v>
      </c>
      <c r="AI9" s="32" t="s">
        <v>2400</v>
      </c>
      <c r="AJ9" s="32" t="s">
        <v>2445</v>
      </c>
      <c r="AK9" s="32" t="s">
        <v>2481</v>
      </c>
      <c r="AL9" s="32" t="s">
        <v>2532</v>
      </c>
      <c r="AM9" s="32" t="s">
        <v>2596</v>
      </c>
      <c r="AN9" s="32" t="s">
        <v>2673</v>
      </c>
      <c r="AO9" s="214"/>
      <c r="AQ9" s="30"/>
      <c r="AR9" s="31" t="s">
        <v>2795</v>
      </c>
      <c r="AS9" s="32" t="s">
        <v>23</v>
      </c>
      <c r="AT9" s="32" t="s">
        <v>163</v>
      </c>
      <c r="AU9" s="32" t="s">
        <v>231</v>
      </c>
      <c r="AV9" s="32" t="s">
        <v>381</v>
      </c>
      <c r="AW9" s="32" t="s">
        <v>461</v>
      </c>
      <c r="AX9" s="32" t="s">
        <v>538</v>
      </c>
      <c r="AY9" s="32" t="s">
        <v>550</v>
      </c>
      <c r="AZ9" s="32" t="s">
        <v>612</v>
      </c>
      <c r="BA9" s="32" t="s">
        <v>624</v>
      </c>
      <c r="BB9" s="32" t="s">
        <v>735</v>
      </c>
      <c r="BC9" s="32" t="s">
        <v>868</v>
      </c>
      <c r="BD9" s="32" t="s">
        <v>918</v>
      </c>
      <c r="BE9" s="32" t="s">
        <v>959</v>
      </c>
      <c r="BF9" s="32" t="s">
        <v>1038</v>
      </c>
      <c r="BG9" s="32" t="s">
        <v>1094</v>
      </c>
      <c r="BH9" s="32" t="s">
        <v>1190</v>
      </c>
      <c r="BI9" s="32" t="s">
        <v>1222</v>
      </c>
      <c r="BJ9" s="32" t="s">
        <v>1266</v>
      </c>
      <c r="BK9" s="32" t="s">
        <v>1382</v>
      </c>
      <c r="BL9" s="32" t="s">
        <v>1737</v>
      </c>
      <c r="BM9" s="32" t="s">
        <v>1853</v>
      </c>
      <c r="BN9" s="32" t="s">
        <v>1896</v>
      </c>
      <c r="BO9" s="32" t="s">
        <v>1966</v>
      </c>
      <c r="BP9" s="33" t="s">
        <v>1986</v>
      </c>
      <c r="BQ9" s="32" t="s">
        <v>2021</v>
      </c>
      <c r="BR9" s="32" t="s">
        <v>2097</v>
      </c>
      <c r="BS9" s="32" t="s">
        <v>2121</v>
      </c>
      <c r="BT9" s="32" t="s">
        <v>2165</v>
      </c>
      <c r="BU9" s="32" t="s">
        <v>2180</v>
      </c>
      <c r="BV9" s="32" t="s">
        <v>2222</v>
      </c>
      <c r="BW9" s="32" t="s">
        <v>2361</v>
      </c>
      <c r="BX9" s="32" t="s">
        <v>2400</v>
      </c>
      <c r="BY9" s="32" t="s">
        <v>2445</v>
      </c>
      <c r="BZ9" s="32" t="s">
        <v>2481</v>
      </c>
      <c r="CA9" s="32" t="s">
        <v>2532</v>
      </c>
      <c r="CB9" s="32" t="s">
        <v>2596</v>
      </c>
      <c r="CC9" s="32" t="s">
        <v>2673</v>
      </c>
      <c r="CD9" s="205"/>
      <c r="CF9" s="28"/>
      <c r="CG9" s="29"/>
      <c r="CH9" s="34" t="s">
        <v>2796</v>
      </c>
      <c r="CI9" s="34" t="s">
        <v>2797</v>
      </c>
      <c r="CJ9" s="34" t="s">
        <v>2798</v>
      </c>
      <c r="CK9" s="32" t="s">
        <v>2799</v>
      </c>
      <c r="CL9" s="219"/>
      <c r="CM9" s="222"/>
      <c r="CN9" s="205"/>
      <c r="CO9" s="224"/>
      <c r="CP9" s="224"/>
      <c r="CQ9" s="214"/>
      <c r="CR9" s="205"/>
    </row>
    <row r="10" spans="1:96" ht="15" customHeight="1">
      <c r="B10" s="35" t="s">
        <v>2800</v>
      </c>
      <c r="C10" s="36"/>
      <c r="D10" s="37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215"/>
      <c r="AQ10" s="35" t="s">
        <v>2800</v>
      </c>
      <c r="AS10" s="37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9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206"/>
      <c r="CF10" s="40" t="s">
        <v>2800</v>
      </c>
      <c r="CG10" s="41"/>
      <c r="CH10" s="42"/>
      <c r="CI10" s="42"/>
      <c r="CJ10" s="42"/>
      <c r="CK10" s="43"/>
      <c r="CL10" s="220"/>
      <c r="CM10" s="223"/>
      <c r="CN10" s="206"/>
      <c r="CO10" s="225"/>
      <c r="CP10" s="225"/>
      <c r="CQ10" s="215"/>
      <c r="CR10" s="206"/>
    </row>
    <row r="11" spans="1:96">
      <c r="B11" s="44" t="s">
        <v>2801</v>
      </c>
      <c r="C11" s="45" t="s">
        <v>23</v>
      </c>
      <c r="D11" s="46">
        <v>78495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  <c r="AH11" s="46">
        <v>188</v>
      </c>
      <c r="AI11" s="46">
        <v>21</v>
      </c>
      <c r="AJ11" s="46">
        <v>0</v>
      </c>
      <c r="AK11" s="46">
        <v>68</v>
      </c>
      <c r="AL11" s="46">
        <v>9</v>
      </c>
      <c r="AM11" s="46">
        <v>0</v>
      </c>
      <c r="AN11" s="46">
        <v>0</v>
      </c>
      <c r="AO11" s="47">
        <v>78781</v>
      </c>
      <c r="AP11" s="48"/>
      <c r="AQ11" s="49" t="s">
        <v>2801</v>
      </c>
      <c r="AR11" s="50" t="s">
        <v>23</v>
      </c>
      <c r="AS11" s="51">
        <v>12783.732000000002</v>
      </c>
      <c r="AT11" s="51">
        <v>1E-3</v>
      </c>
      <c r="AU11" s="51">
        <v>35746.955000000009</v>
      </c>
      <c r="AV11" s="51">
        <v>125.60900000000001</v>
      </c>
      <c r="AW11" s="51">
        <v>1160.2310000000002</v>
      </c>
      <c r="AX11" s="51">
        <v>0</v>
      </c>
      <c r="AY11" s="51">
        <v>45.963000000000008</v>
      </c>
      <c r="AZ11" s="51">
        <v>0</v>
      </c>
      <c r="BA11" s="51">
        <v>391.06599999999997</v>
      </c>
      <c r="BB11" s="51">
        <v>1.4E-2</v>
      </c>
      <c r="BC11" s="51">
        <v>2.3E-2</v>
      </c>
      <c r="BD11" s="51">
        <v>1.2E-2</v>
      </c>
      <c r="BE11" s="51">
        <v>0.77800000000000002</v>
      </c>
      <c r="BF11" s="51">
        <v>0</v>
      </c>
      <c r="BG11" s="51">
        <v>3.4000000000000002E-2</v>
      </c>
      <c r="BH11" s="51">
        <v>11.228</v>
      </c>
      <c r="BI11" s="51">
        <v>15.975</v>
      </c>
      <c r="BJ11" s="51">
        <v>238.06</v>
      </c>
      <c r="BK11" s="51">
        <v>0.65600000000000003</v>
      </c>
      <c r="BL11" s="51">
        <v>0.26400000000000001</v>
      </c>
      <c r="BM11" s="51">
        <v>1377.8690000000001</v>
      </c>
      <c r="BN11" s="51">
        <v>7.9030000000000005</v>
      </c>
      <c r="BO11" s="51">
        <v>0.48599999999999999</v>
      </c>
      <c r="BP11" s="52">
        <v>4.1999999999999996E-2</v>
      </c>
      <c r="BQ11" s="51">
        <v>1.268</v>
      </c>
      <c r="BR11" s="51">
        <v>2.0939999999999999</v>
      </c>
      <c r="BS11" s="51">
        <v>2.0170000000000003</v>
      </c>
      <c r="BT11" s="51">
        <v>1.4279999999999999</v>
      </c>
      <c r="BU11" s="51">
        <v>0.31</v>
      </c>
      <c r="BV11" s="51">
        <v>27.219000000000001</v>
      </c>
      <c r="BW11" s="51">
        <v>85.43</v>
      </c>
      <c r="BX11" s="51">
        <v>21.69</v>
      </c>
      <c r="BY11" s="51">
        <v>1.4540000000000002</v>
      </c>
      <c r="BZ11" s="51">
        <v>6.0720000000000001</v>
      </c>
      <c r="CA11" s="51">
        <v>34.747999999999998</v>
      </c>
      <c r="CB11" s="51">
        <v>7.8659999999999997</v>
      </c>
      <c r="CC11" s="51">
        <v>0</v>
      </c>
      <c r="CD11" s="53">
        <v>52098.497000000003</v>
      </c>
      <c r="CF11" s="49" t="s">
        <v>2801</v>
      </c>
      <c r="CG11" s="45" t="s">
        <v>23</v>
      </c>
      <c r="CH11" s="54">
        <v>10019.246999999998</v>
      </c>
      <c r="CI11" s="54">
        <v>0</v>
      </c>
      <c r="CJ11" s="54">
        <v>0</v>
      </c>
      <c r="CK11" s="55">
        <v>10019.246999999998</v>
      </c>
      <c r="CL11" s="54">
        <v>807.08900000000006</v>
      </c>
      <c r="CM11" s="54">
        <v>0</v>
      </c>
      <c r="CN11" s="54">
        <v>3269.2730000000001</v>
      </c>
      <c r="CO11" s="55">
        <v>4076.3620000000001</v>
      </c>
      <c r="CP11" s="55">
        <v>12586.78</v>
      </c>
      <c r="CQ11" s="55">
        <v>26682.388999999996</v>
      </c>
      <c r="CR11" s="55">
        <v>78780.885999999999</v>
      </c>
    </row>
    <row r="12" spans="1:96">
      <c r="B12" s="56" t="s">
        <v>2802</v>
      </c>
      <c r="C12" s="57" t="s">
        <v>163</v>
      </c>
      <c r="D12" s="46">
        <v>0</v>
      </c>
      <c r="E12" s="46">
        <v>5633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  <c r="W12" s="46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6">
        <v>0</v>
      </c>
      <c r="AD12" s="46">
        <v>0</v>
      </c>
      <c r="AE12" s="46">
        <v>0</v>
      </c>
      <c r="AF12" s="46">
        <v>0</v>
      </c>
      <c r="AG12" s="46">
        <v>0</v>
      </c>
      <c r="AH12" s="46">
        <v>2</v>
      </c>
      <c r="AI12" s="46">
        <v>0</v>
      </c>
      <c r="AJ12" s="46">
        <v>0</v>
      </c>
      <c r="AK12" s="46">
        <v>0</v>
      </c>
      <c r="AL12" s="46">
        <v>0</v>
      </c>
      <c r="AM12" s="46">
        <v>0</v>
      </c>
      <c r="AN12" s="46">
        <v>0</v>
      </c>
      <c r="AO12" s="47">
        <v>5635</v>
      </c>
      <c r="AP12" s="48"/>
      <c r="AQ12" s="49" t="s">
        <v>2802</v>
      </c>
      <c r="AR12" s="50" t="s">
        <v>163</v>
      </c>
      <c r="AS12" s="51">
        <v>136.376</v>
      </c>
      <c r="AT12" s="51">
        <v>89.15</v>
      </c>
      <c r="AU12" s="51">
        <v>466.36199999999997</v>
      </c>
      <c r="AV12" s="51">
        <v>24.067</v>
      </c>
      <c r="AW12" s="51">
        <v>94.316000000000003</v>
      </c>
      <c r="AX12" s="51">
        <v>395.54899999999998</v>
      </c>
      <c r="AY12" s="51">
        <v>825.62300000000016</v>
      </c>
      <c r="AZ12" s="51">
        <v>18.390999999999998</v>
      </c>
      <c r="BA12" s="51">
        <v>843.96299999999997</v>
      </c>
      <c r="BB12" s="51">
        <v>287.541</v>
      </c>
      <c r="BC12" s="51">
        <v>12.331</v>
      </c>
      <c r="BD12" s="51">
        <v>16.206</v>
      </c>
      <c r="BE12" s="51">
        <v>18.138999999999999</v>
      </c>
      <c r="BF12" s="51">
        <v>47.988</v>
      </c>
      <c r="BG12" s="51">
        <v>47.234999999999999</v>
      </c>
      <c r="BH12" s="51">
        <v>171.99299999999997</v>
      </c>
      <c r="BI12" s="51">
        <v>27.515000000000001</v>
      </c>
      <c r="BJ12" s="51">
        <v>1170.078</v>
      </c>
      <c r="BK12" s="51">
        <v>38.744</v>
      </c>
      <c r="BL12" s="51">
        <v>8.8070000000000004</v>
      </c>
      <c r="BM12" s="51">
        <v>91.477000000000004</v>
      </c>
      <c r="BN12" s="51">
        <v>2.343</v>
      </c>
      <c r="BO12" s="51">
        <v>9.8360000000000003</v>
      </c>
      <c r="BP12" s="52">
        <v>3.14</v>
      </c>
      <c r="BQ12" s="51">
        <v>6.3179999999999996</v>
      </c>
      <c r="BR12" s="51">
        <v>1.68</v>
      </c>
      <c r="BS12" s="51">
        <v>13.021000000000001</v>
      </c>
      <c r="BT12" s="51">
        <v>16.358000000000001</v>
      </c>
      <c r="BU12" s="51">
        <v>3.0750000000000002</v>
      </c>
      <c r="BV12" s="51">
        <v>41.011000000000003</v>
      </c>
      <c r="BW12" s="51">
        <v>57.816999999999993</v>
      </c>
      <c r="BX12" s="51">
        <v>11.391</v>
      </c>
      <c r="BY12" s="51">
        <v>15.714</v>
      </c>
      <c r="BZ12" s="51">
        <v>2.7109999999999999</v>
      </c>
      <c r="CA12" s="51">
        <v>6.2469999999999999</v>
      </c>
      <c r="CB12" s="51">
        <v>14.041</v>
      </c>
      <c r="CC12" s="51">
        <v>0</v>
      </c>
      <c r="CD12" s="53">
        <v>5036.554000000001</v>
      </c>
      <c r="CF12" s="49" t="s">
        <v>2802</v>
      </c>
      <c r="CG12" s="58" t="s">
        <v>163</v>
      </c>
      <c r="CH12" s="54">
        <v>7.19</v>
      </c>
      <c r="CI12" s="54">
        <v>0</v>
      </c>
      <c r="CJ12" s="54">
        <v>0</v>
      </c>
      <c r="CK12" s="55">
        <v>7.19</v>
      </c>
      <c r="CL12" s="54">
        <v>0</v>
      </c>
      <c r="CM12" s="54">
        <v>0</v>
      </c>
      <c r="CN12" s="54">
        <v>-11.732000000000001</v>
      </c>
      <c r="CO12" s="55">
        <v>-11.732000000000001</v>
      </c>
      <c r="CP12" s="55">
        <v>602.98599999999999</v>
      </c>
      <c r="CQ12" s="55">
        <v>598.44399999999996</v>
      </c>
      <c r="CR12" s="55">
        <v>5634.9980000000014</v>
      </c>
    </row>
    <row r="13" spans="1:96">
      <c r="B13" s="56" t="s">
        <v>2803</v>
      </c>
      <c r="C13" s="57" t="s">
        <v>231</v>
      </c>
      <c r="D13" s="46">
        <v>9297</v>
      </c>
      <c r="E13" s="46">
        <v>0</v>
      </c>
      <c r="F13" s="46">
        <v>155050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6">
        <v>0</v>
      </c>
      <c r="AD13" s="46">
        <v>0</v>
      </c>
      <c r="AE13" s="46">
        <v>0</v>
      </c>
      <c r="AF13" s="46">
        <v>0</v>
      </c>
      <c r="AG13" s="46">
        <v>0</v>
      </c>
      <c r="AH13" s="46">
        <v>0</v>
      </c>
      <c r="AI13" s="46">
        <v>0</v>
      </c>
      <c r="AJ13" s="46">
        <v>0</v>
      </c>
      <c r="AK13" s="46">
        <v>0</v>
      </c>
      <c r="AL13" s="46">
        <v>0</v>
      </c>
      <c r="AM13" s="46">
        <v>0</v>
      </c>
      <c r="AN13" s="46">
        <v>0</v>
      </c>
      <c r="AO13" s="47">
        <v>164347</v>
      </c>
      <c r="AP13" s="48"/>
      <c r="AQ13" s="49" t="s">
        <v>2803</v>
      </c>
      <c r="AR13" s="50" t="s">
        <v>231</v>
      </c>
      <c r="AS13" s="51">
        <v>6131.5010000000011</v>
      </c>
      <c r="AT13" s="51">
        <v>35.777999999999999</v>
      </c>
      <c r="AU13" s="51">
        <v>20824.078000000001</v>
      </c>
      <c r="AV13" s="51">
        <v>246.30699999999996</v>
      </c>
      <c r="AW13" s="51">
        <v>129.249</v>
      </c>
      <c r="AX13" s="51">
        <v>80.384</v>
      </c>
      <c r="AY13" s="51">
        <v>1560.8470000000004</v>
      </c>
      <c r="AZ13" s="51">
        <v>233.94499999999999</v>
      </c>
      <c r="BA13" s="51">
        <v>107.27600000000001</v>
      </c>
      <c r="BB13" s="51">
        <v>140.143</v>
      </c>
      <c r="BC13" s="51">
        <v>26.486999999999995</v>
      </c>
      <c r="BD13" s="51">
        <v>34.036999999999999</v>
      </c>
      <c r="BE13" s="51">
        <v>48.411000000000008</v>
      </c>
      <c r="BF13" s="51">
        <v>93.322000000000003</v>
      </c>
      <c r="BG13" s="51">
        <v>134.15699999999998</v>
      </c>
      <c r="BH13" s="51">
        <v>32.097999999999999</v>
      </c>
      <c r="BI13" s="51">
        <v>128.96699999999998</v>
      </c>
      <c r="BJ13" s="51">
        <v>310.37799999999999</v>
      </c>
      <c r="BK13" s="51">
        <v>1793.3119999999999</v>
      </c>
      <c r="BL13" s="51">
        <v>372.44899999999996</v>
      </c>
      <c r="BM13" s="51">
        <v>14397.045000000002</v>
      </c>
      <c r="BN13" s="51">
        <v>384.9980000000001</v>
      </c>
      <c r="BO13" s="51">
        <v>240.71700000000001</v>
      </c>
      <c r="BP13" s="52">
        <v>149.08500000000001</v>
      </c>
      <c r="BQ13" s="51">
        <v>43.301000000000002</v>
      </c>
      <c r="BR13" s="51">
        <v>89.091000000000008</v>
      </c>
      <c r="BS13" s="51">
        <v>667.75700000000006</v>
      </c>
      <c r="BT13" s="51">
        <v>459.89</v>
      </c>
      <c r="BU13" s="51">
        <v>266.43299999999999</v>
      </c>
      <c r="BV13" s="51">
        <v>860.97300000000007</v>
      </c>
      <c r="BW13" s="51">
        <v>310.73199999999997</v>
      </c>
      <c r="BX13" s="51">
        <v>1986.3230000000001</v>
      </c>
      <c r="BY13" s="51">
        <v>1526.7650000000001</v>
      </c>
      <c r="BZ13" s="51">
        <v>409.72800000000007</v>
      </c>
      <c r="CA13" s="51">
        <v>961.21799999999996</v>
      </c>
      <c r="CB13" s="51">
        <v>163.97900000000001</v>
      </c>
      <c r="CC13" s="51">
        <v>0</v>
      </c>
      <c r="CD13" s="53">
        <v>55381.161</v>
      </c>
      <c r="CF13" s="49" t="s">
        <v>2803</v>
      </c>
      <c r="CG13" s="58" t="s">
        <v>231</v>
      </c>
      <c r="CH13" s="54">
        <v>78020.222999999984</v>
      </c>
      <c r="CI13" s="54">
        <v>113.68300000000001</v>
      </c>
      <c r="CJ13" s="54">
        <v>0</v>
      </c>
      <c r="CK13" s="55">
        <v>78133.905999999988</v>
      </c>
      <c r="CL13" s="54">
        <v>0</v>
      </c>
      <c r="CM13" s="54">
        <v>0</v>
      </c>
      <c r="CN13" s="54">
        <v>-1872.24</v>
      </c>
      <c r="CO13" s="55">
        <v>-1872.24</v>
      </c>
      <c r="CP13" s="55">
        <v>32704.163000000004</v>
      </c>
      <c r="CQ13" s="55">
        <v>108965.82899999998</v>
      </c>
      <c r="CR13" s="55">
        <v>164346.99</v>
      </c>
    </row>
    <row r="14" spans="1:96">
      <c r="B14" s="56" t="s">
        <v>2804</v>
      </c>
      <c r="C14" s="57" t="s">
        <v>381</v>
      </c>
      <c r="D14" s="46">
        <v>0</v>
      </c>
      <c r="E14" s="46">
        <v>0</v>
      </c>
      <c r="F14" s="46">
        <v>0</v>
      </c>
      <c r="G14" s="46">
        <v>16375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6">
        <v>0</v>
      </c>
      <c r="AJ14" s="46">
        <v>0</v>
      </c>
      <c r="AK14" s="46">
        <v>65</v>
      </c>
      <c r="AL14" s="46">
        <v>0</v>
      </c>
      <c r="AM14" s="46">
        <v>0</v>
      </c>
      <c r="AN14" s="46">
        <v>0</v>
      </c>
      <c r="AO14" s="47">
        <v>16440</v>
      </c>
      <c r="AQ14" s="49" t="s">
        <v>2804</v>
      </c>
      <c r="AR14" s="50" t="s">
        <v>381</v>
      </c>
      <c r="AS14" s="51">
        <v>60.274999999999999</v>
      </c>
      <c r="AT14" s="51">
        <v>2.2160000000000002</v>
      </c>
      <c r="AU14" s="51">
        <v>93.512</v>
      </c>
      <c r="AV14" s="51">
        <v>1491.9859999999996</v>
      </c>
      <c r="AW14" s="51">
        <v>310.84099999999995</v>
      </c>
      <c r="AX14" s="51">
        <v>13.574999999999999</v>
      </c>
      <c r="AY14" s="51">
        <v>87.437000000000012</v>
      </c>
      <c r="AZ14" s="51">
        <v>37.176000000000002</v>
      </c>
      <c r="BA14" s="51">
        <v>100.28700000000001</v>
      </c>
      <c r="BB14" s="51">
        <v>46.946000000000005</v>
      </c>
      <c r="BC14" s="51">
        <v>41.695</v>
      </c>
      <c r="BD14" s="51">
        <v>26.576000000000001</v>
      </c>
      <c r="BE14" s="51">
        <v>53.109000000000002</v>
      </c>
      <c r="BF14" s="51">
        <v>351.49700000000001</v>
      </c>
      <c r="BG14" s="51">
        <v>267.298</v>
      </c>
      <c r="BH14" s="51">
        <v>4.6259999999999994</v>
      </c>
      <c r="BI14" s="51">
        <v>30.155000000000001</v>
      </c>
      <c r="BJ14" s="51">
        <v>295.60400000000004</v>
      </c>
      <c r="BK14" s="51">
        <v>626.37</v>
      </c>
      <c r="BL14" s="51">
        <v>42.015999999999998</v>
      </c>
      <c r="BM14" s="51">
        <v>90.188000000000002</v>
      </c>
      <c r="BN14" s="51">
        <v>140.828</v>
      </c>
      <c r="BO14" s="51">
        <v>31.614000000000001</v>
      </c>
      <c r="BP14" s="52">
        <v>3.319</v>
      </c>
      <c r="BQ14" s="51">
        <v>10.951000000000001</v>
      </c>
      <c r="BR14" s="51">
        <v>44.696000000000005</v>
      </c>
      <c r="BS14" s="51">
        <v>43.255999999999986</v>
      </c>
      <c r="BT14" s="51">
        <v>6.968</v>
      </c>
      <c r="BU14" s="51">
        <v>21.868000000000002</v>
      </c>
      <c r="BV14" s="51">
        <v>58.268000000000001</v>
      </c>
      <c r="BW14" s="51">
        <v>46.547999999999995</v>
      </c>
      <c r="BX14" s="51">
        <v>30.216000000000001</v>
      </c>
      <c r="BY14" s="51">
        <v>152.78700000000001</v>
      </c>
      <c r="BZ14" s="51">
        <v>26.516999999999996</v>
      </c>
      <c r="CA14" s="51">
        <v>60.808</v>
      </c>
      <c r="CB14" s="51">
        <v>45.972999999999999</v>
      </c>
      <c r="CC14" s="51">
        <v>0</v>
      </c>
      <c r="CD14" s="53">
        <v>4798.0020000000004</v>
      </c>
      <c r="CF14" s="49" t="s">
        <v>2804</v>
      </c>
      <c r="CG14" s="58" t="s">
        <v>381</v>
      </c>
      <c r="CH14" s="54">
        <v>4021.5079999999998</v>
      </c>
      <c r="CI14" s="54">
        <v>0.78400000000000003</v>
      </c>
      <c r="CJ14" s="54">
        <v>0</v>
      </c>
      <c r="CK14" s="55">
        <v>4022.2919999999999</v>
      </c>
      <c r="CL14" s="54">
        <v>0</v>
      </c>
      <c r="CM14" s="54">
        <v>0</v>
      </c>
      <c r="CN14" s="54">
        <v>84.13</v>
      </c>
      <c r="CO14" s="55">
        <v>84.13</v>
      </c>
      <c r="CP14" s="55">
        <v>7535.576</v>
      </c>
      <c r="CQ14" s="55">
        <v>11641.998</v>
      </c>
      <c r="CR14" s="55">
        <v>16440</v>
      </c>
    </row>
    <row r="15" spans="1:96">
      <c r="B15" s="56" t="s">
        <v>2805</v>
      </c>
      <c r="C15" s="57" t="s">
        <v>461</v>
      </c>
      <c r="D15" s="46">
        <v>0</v>
      </c>
      <c r="E15" s="46">
        <v>0</v>
      </c>
      <c r="F15" s="46">
        <v>0</v>
      </c>
      <c r="G15" s="46">
        <v>0</v>
      </c>
      <c r="H15" s="46">
        <v>36742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46">
        <v>0</v>
      </c>
      <c r="AI15" s="46">
        <v>0</v>
      </c>
      <c r="AJ15" s="46">
        <v>0</v>
      </c>
      <c r="AK15" s="46">
        <v>65</v>
      </c>
      <c r="AL15" s="46">
        <v>0</v>
      </c>
      <c r="AM15" s="46">
        <v>0</v>
      </c>
      <c r="AN15" s="46">
        <v>0</v>
      </c>
      <c r="AO15" s="47">
        <v>36807</v>
      </c>
      <c r="AQ15" s="49" t="s">
        <v>2805</v>
      </c>
      <c r="AR15" s="50" t="s">
        <v>461</v>
      </c>
      <c r="AS15" s="51">
        <v>540.85500000000002</v>
      </c>
      <c r="AT15" s="51">
        <v>44.23</v>
      </c>
      <c r="AU15" s="51">
        <v>1284.8609999999999</v>
      </c>
      <c r="AV15" s="51">
        <v>127.22099999999999</v>
      </c>
      <c r="AW15" s="51">
        <v>4185.6519999999991</v>
      </c>
      <c r="AX15" s="51">
        <v>36.817999999999998</v>
      </c>
      <c r="AY15" s="51">
        <v>446.11500000000001</v>
      </c>
      <c r="AZ15" s="51">
        <v>252.23299999999998</v>
      </c>
      <c r="BA15" s="51">
        <v>610.42600000000004</v>
      </c>
      <c r="BB15" s="51">
        <v>211.739</v>
      </c>
      <c r="BC15" s="51">
        <v>108.24199999999999</v>
      </c>
      <c r="BD15" s="51">
        <v>96.484999999999999</v>
      </c>
      <c r="BE15" s="51">
        <v>134.24</v>
      </c>
      <c r="BF15" s="51">
        <v>551.09099999999989</v>
      </c>
      <c r="BG15" s="51">
        <v>893.34299999999996</v>
      </c>
      <c r="BH15" s="51">
        <v>21.963000000000001</v>
      </c>
      <c r="BI15" s="51">
        <v>290.399</v>
      </c>
      <c r="BJ15" s="51">
        <v>3616.61</v>
      </c>
      <c r="BK15" s="51">
        <v>1750.3410000000001</v>
      </c>
      <c r="BL15" s="51">
        <v>234.99200000000002</v>
      </c>
      <c r="BM15" s="51">
        <v>153.452</v>
      </c>
      <c r="BN15" s="51">
        <v>3737.6769999999997</v>
      </c>
      <c r="BO15" s="51">
        <v>524.23700000000008</v>
      </c>
      <c r="BP15" s="52">
        <v>206.40100000000001</v>
      </c>
      <c r="BQ15" s="51">
        <v>1085.722</v>
      </c>
      <c r="BR15" s="51">
        <v>349.24299999999999</v>
      </c>
      <c r="BS15" s="51">
        <v>1869.8539999999998</v>
      </c>
      <c r="BT15" s="51">
        <v>438.53100000000006</v>
      </c>
      <c r="BU15" s="51">
        <v>136.286</v>
      </c>
      <c r="BV15" s="51">
        <v>1223.721</v>
      </c>
      <c r="BW15" s="51">
        <v>693.13900000000001</v>
      </c>
      <c r="BX15" s="51">
        <v>488.61500000000001</v>
      </c>
      <c r="BY15" s="51">
        <v>134.24199999999999</v>
      </c>
      <c r="BZ15" s="51">
        <v>183.584</v>
      </c>
      <c r="CA15" s="51">
        <v>509.803</v>
      </c>
      <c r="CB15" s="51">
        <v>267.19799999999998</v>
      </c>
      <c r="CC15" s="51">
        <v>0</v>
      </c>
      <c r="CD15" s="53">
        <v>27439.561000000002</v>
      </c>
      <c r="CF15" s="49" t="s">
        <v>2805</v>
      </c>
      <c r="CG15" s="58" t="s">
        <v>461</v>
      </c>
      <c r="CH15" s="54">
        <v>2458.54</v>
      </c>
      <c r="CI15" s="54">
        <v>0</v>
      </c>
      <c r="CJ15" s="54">
        <v>0</v>
      </c>
      <c r="CK15" s="55">
        <v>2458.54</v>
      </c>
      <c r="CL15" s="54">
        <v>0</v>
      </c>
      <c r="CM15" s="54">
        <v>0</v>
      </c>
      <c r="CN15" s="54">
        <v>-48.54</v>
      </c>
      <c r="CO15" s="55">
        <v>-48.54</v>
      </c>
      <c r="CP15" s="55">
        <v>6957.4310000000005</v>
      </c>
      <c r="CQ15" s="55">
        <v>9367.4310000000005</v>
      </c>
      <c r="CR15" s="55">
        <v>36806.991999999998</v>
      </c>
    </row>
    <row r="16" spans="1:96">
      <c r="B16" s="56" t="s">
        <v>2806</v>
      </c>
      <c r="C16" s="57" t="s">
        <v>538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60698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6">
        <v>0</v>
      </c>
      <c r="AJ16" s="46">
        <v>0</v>
      </c>
      <c r="AK16" s="46">
        <v>0</v>
      </c>
      <c r="AL16" s="46">
        <v>0</v>
      </c>
      <c r="AM16" s="46">
        <v>0</v>
      </c>
      <c r="AN16" s="46">
        <v>0</v>
      </c>
      <c r="AO16" s="47">
        <v>60698</v>
      </c>
      <c r="AQ16" s="49" t="s">
        <v>2806</v>
      </c>
      <c r="AR16" s="50" t="s">
        <v>538</v>
      </c>
      <c r="AS16" s="51">
        <v>1482.3019999999999</v>
      </c>
      <c r="AT16" s="51">
        <v>112.271</v>
      </c>
      <c r="AU16" s="51">
        <v>728.37099999999998</v>
      </c>
      <c r="AV16" s="51">
        <v>57.919000000000004</v>
      </c>
      <c r="AW16" s="51">
        <v>175.77</v>
      </c>
      <c r="AX16" s="51">
        <v>2448.5459999999998</v>
      </c>
      <c r="AY16" s="51">
        <v>4361.37</v>
      </c>
      <c r="AZ16" s="51">
        <v>40.177999999999997</v>
      </c>
      <c r="BA16" s="51">
        <v>344.65</v>
      </c>
      <c r="BB16" s="51">
        <v>323.09799999999996</v>
      </c>
      <c r="BC16" s="51">
        <v>37.515000000000001</v>
      </c>
      <c r="BD16" s="51">
        <v>40.801000000000002</v>
      </c>
      <c r="BE16" s="51">
        <v>97.704000000000008</v>
      </c>
      <c r="BF16" s="51">
        <v>165.453</v>
      </c>
      <c r="BG16" s="51">
        <v>148.44999999999999</v>
      </c>
      <c r="BH16" s="51">
        <v>435.339</v>
      </c>
      <c r="BI16" s="51">
        <v>381.73400000000004</v>
      </c>
      <c r="BJ16" s="51">
        <v>1745.8290000000002</v>
      </c>
      <c r="BK16" s="51">
        <v>3095.9610000000002</v>
      </c>
      <c r="BL16" s="51">
        <v>8859.8209999999999</v>
      </c>
      <c r="BM16" s="51">
        <v>113.182</v>
      </c>
      <c r="BN16" s="51">
        <v>253.65699999999998</v>
      </c>
      <c r="BO16" s="51">
        <v>270.42099999999999</v>
      </c>
      <c r="BP16" s="52">
        <v>193.34899999999999</v>
      </c>
      <c r="BQ16" s="51">
        <v>167.375</v>
      </c>
      <c r="BR16" s="51">
        <v>86.14800000000001</v>
      </c>
      <c r="BS16" s="51">
        <v>639.25800000000004</v>
      </c>
      <c r="BT16" s="51">
        <v>123.992</v>
      </c>
      <c r="BU16" s="51">
        <v>230.94499999999999</v>
      </c>
      <c r="BV16" s="51">
        <v>852.28300000000002</v>
      </c>
      <c r="BW16" s="51">
        <v>472.95100000000002</v>
      </c>
      <c r="BX16" s="51">
        <v>155.59</v>
      </c>
      <c r="BY16" s="51">
        <v>112.846</v>
      </c>
      <c r="BZ16" s="51">
        <v>57.654000000000003</v>
      </c>
      <c r="CA16" s="51">
        <v>248.13399999999999</v>
      </c>
      <c r="CB16" s="51">
        <v>121.02100000000002</v>
      </c>
      <c r="CC16" s="51">
        <v>0</v>
      </c>
      <c r="CD16" s="53">
        <v>29181.887999999995</v>
      </c>
      <c r="CF16" s="49" t="s">
        <v>2806</v>
      </c>
      <c r="CG16" s="58" t="s">
        <v>538</v>
      </c>
      <c r="CH16" s="54">
        <v>18182.921999999999</v>
      </c>
      <c r="CI16" s="54">
        <v>0</v>
      </c>
      <c r="CJ16" s="54">
        <v>0</v>
      </c>
      <c r="CK16" s="55">
        <v>18182.921999999999</v>
      </c>
      <c r="CL16" s="54">
        <v>0</v>
      </c>
      <c r="CM16" s="54">
        <v>0</v>
      </c>
      <c r="CN16" s="54">
        <v>-326.56900000000002</v>
      </c>
      <c r="CO16" s="55">
        <v>-326.56900000000002</v>
      </c>
      <c r="CP16" s="55">
        <v>13659.76</v>
      </c>
      <c r="CQ16" s="55">
        <v>31516.112999999998</v>
      </c>
      <c r="CR16" s="55">
        <v>60698.000999999989</v>
      </c>
    </row>
    <row r="17" spans="2:96">
      <c r="B17" s="56" t="s">
        <v>2807</v>
      </c>
      <c r="C17" s="57" t="s">
        <v>550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67725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  <c r="AD17" s="46">
        <v>0</v>
      </c>
      <c r="AE17" s="46">
        <v>0</v>
      </c>
      <c r="AF17" s="46">
        <v>0</v>
      </c>
      <c r="AG17" s="46">
        <v>0</v>
      </c>
      <c r="AH17" s="46">
        <v>43</v>
      </c>
      <c r="AI17" s="46">
        <v>55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7">
        <v>67823</v>
      </c>
      <c r="AQ17" s="49" t="s">
        <v>2807</v>
      </c>
      <c r="AR17" s="50" t="s">
        <v>550</v>
      </c>
      <c r="AS17" s="51">
        <v>2229.2249999999999</v>
      </c>
      <c r="AT17" s="51">
        <v>48.92</v>
      </c>
      <c r="AU17" s="51">
        <v>812.02599999999973</v>
      </c>
      <c r="AV17" s="51">
        <v>329.774</v>
      </c>
      <c r="AW17" s="51">
        <v>671.3</v>
      </c>
      <c r="AX17" s="51">
        <v>628.1880000000001</v>
      </c>
      <c r="AY17" s="51">
        <v>5797.5279999999993</v>
      </c>
      <c r="AZ17" s="51">
        <v>806.23599999999999</v>
      </c>
      <c r="BA17" s="51">
        <v>3326.0889999999995</v>
      </c>
      <c r="BB17" s="51">
        <v>693.02899999999988</v>
      </c>
      <c r="BC17" s="51">
        <v>73.36</v>
      </c>
      <c r="BD17" s="51">
        <v>264.01499999999999</v>
      </c>
      <c r="BE17" s="51">
        <v>217.15200000000002</v>
      </c>
      <c r="BF17" s="51">
        <v>596.846</v>
      </c>
      <c r="BG17" s="51">
        <v>447.44299999999998</v>
      </c>
      <c r="BH17" s="51">
        <v>1528.4610000000002</v>
      </c>
      <c r="BI17" s="51">
        <v>100.82</v>
      </c>
      <c r="BJ17" s="51">
        <v>1163.7140000000002</v>
      </c>
      <c r="BK17" s="51">
        <v>648.649</v>
      </c>
      <c r="BL17" s="51">
        <v>68.480999999999995</v>
      </c>
      <c r="BM17" s="51">
        <v>94.437999999999988</v>
      </c>
      <c r="BN17" s="51">
        <v>229.56199999999998</v>
      </c>
      <c r="BO17" s="51">
        <v>46.456000000000003</v>
      </c>
      <c r="BP17" s="52">
        <v>61.424999999999997</v>
      </c>
      <c r="BQ17" s="51">
        <v>10.943999999999999</v>
      </c>
      <c r="BR17" s="51">
        <v>319.25099999999998</v>
      </c>
      <c r="BS17" s="51">
        <v>115.77699999999999</v>
      </c>
      <c r="BT17" s="51">
        <v>153.95200000000003</v>
      </c>
      <c r="BU17" s="51">
        <v>74.801999999999992</v>
      </c>
      <c r="BV17" s="51">
        <v>208.82900000000001</v>
      </c>
      <c r="BW17" s="51">
        <v>127.34399999999999</v>
      </c>
      <c r="BX17" s="51">
        <v>89.063000000000017</v>
      </c>
      <c r="BY17" s="51">
        <v>239.51499999999999</v>
      </c>
      <c r="BZ17" s="51">
        <v>20.507000000000001</v>
      </c>
      <c r="CA17" s="51">
        <v>133.24199999999999</v>
      </c>
      <c r="CB17" s="51">
        <v>60.304000000000002</v>
      </c>
      <c r="CC17" s="51">
        <v>0</v>
      </c>
      <c r="CD17" s="53">
        <v>22436.666999999998</v>
      </c>
      <c r="CF17" s="49" t="s">
        <v>2807</v>
      </c>
      <c r="CG17" s="58" t="s">
        <v>550</v>
      </c>
      <c r="CH17" s="54">
        <v>4137.4629999999997</v>
      </c>
      <c r="CI17" s="54">
        <v>42.093000000000004</v>
      </c>
      <c r="CJ17" s="54">
        <v>0</v>
      </c>
      <c r="CK17" s="55">
        <v>4179.5559999999996</v>
      </c>
      <c r="CL17" s="54">
        <v>0</v>
      </c>
      <c r="CM17" s="54">
        <v>0</v>
      </c>
      <c r="CN17" s="54">
        <v>196.214</v>
      </c>
      <c r="CO17" s="55">
        <v>196.214</v>
      </c>
      <c r="CP17" s="55">
        <v>41010.565000000002</v>
      </c>
      <c r="CQ17" s="55">
        <v>45386.334999999999</v>
      </c>
      <c r="CR17" s="55">
        <v>67823.001999999993</v>
      </c>
    </row>
    <row r="18" spans="2:96">
      <c r="B18" s="56" t="s">
        <v>2808</v>
      </c>
      <c r="C18" s="57" t="s">
        <v>612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24583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6">
        <v>0</v>
      </c>
      <c r="AJ18" s="46">
        <v>4</v>
      </c>
      <c r="AK18" s="46">
        <v>0</v>
      </c>
      <c r="AL18" s="46">
        <v>0</v>
      </c>
      <c r="AM18" s="46">
        <v>0</v>
      </c>
      <c r="AN18" s="46">
        <v>0</v>
      </c>
      <c r="AO18" s="47">
        <v>24587</v>
      </c>
      <c r="AQ18" s="49" t="s">
        <v>2808</v>
      </c>
      <c r="AR18" s="50" t="s">
        <v>612</v>
      </c>
      <c r="AS18" s="51">
        <v>85.73899999999999</v>
      </c>
      <c r="AT18" s="51">
        <v>0</v>
      </c>
      <c r="AU18" s="51">
        <v>22.449000000000002</v>
      </c>
      <c r="AV18" s="51">
        <v>0.38100000000000001</v>
      </c>
      <c r="AW18" s="51">
        <v>0.16899999999999998</v>
      </c>
      <c r="AX18" s="51">
        <v>0.50700000000000001</v>
      </c>
      <c r="AY18" s="51">
        <v>36.484000000000002</v>
      </c>
      <c r="AZ18" s="51">
        <v>288.33699999999999</v>
      </c>
      <c r="BA18" s="51">
        <v>0.89600000000000002</v>
      </c>
      <c r="BB18" s="51">
        <v>0.17599999999999999</v>
      </c>
      <c r="BC18" s="51">
        <v>0.112</v>
      </c>
      <c r="BD18" s="51">
        <v>0.121</v>
      </c>
      <c r="BE18" s="51">
        <v>0.121</v>
      </c>
      <c r="BF18" s="51">
        <v>0.24099999999999999</v>
      </c>
      <c r="BG18" s="51">
        <v>3.5670000000000002</v>
      </c>
      <c r="BH18" s="51">
        <v>0.17699999999999999</v>
      </c>
      <c r="BI18" s="51">
        <v>1.1240000000000001</v>
      </c>
      <c r="BJ18" s="51">
        <v>0.51</v>
      </c>
      <c r="BK18" s="51">
        <v>1.887</v>
      </c>
      <c r="BL18" s="51">
        <v>1.0369999999999999</v>
      </c>
      <c r="BM18" s="51">
        <v>0.60199999999999998</v>
      </c>
      <c r="BN18" s="51">
        <v>0.15</v>
      </c>
      <c r="BO18" s="51">
        <v>0.122</v>
      </c>
      <c r="BP18" s="52">
        <v>0.77500000000000002</v>
      </c>
      <c r="BQ18" s="51">
        <v>1.1859999999999999</v>
      </c>
      <c r="BR18" s="51">
        <v>0.78400000000000003</v>
      </c>
      <c r="BS18" s="51">
        <v>4.1230000000000002</v>
      </c>
      <c r="BT18" s="51">
        <v>4.3289999999999997</v>
      </c>
      <c r="BU18" s="51">
        <v>34.298000000000002</v>
      </c>
      <c r="BV18" s="51">
        <v>10.103</v>
      </c>
      <c r="BW18" s="51">
        <v>12.355</v>
      </c>
      <c r="BX18" s="51">
        <v>4.9939999999999998</v>
      </c>
      <c r="BY18" s="51">
        <v>409.91099999999994</v>
      </c>
      <c r="BZ18" s="51">
        <v>18.349</v>
      </c>
      <c r="CA18" s="51">
        <v>0.67899999999999994</v>
      </c>
      <c r="CB18" s="51">
        <v>0.96900000000000008</v>
      </c>
      <c r="CC18" s="51">
        <v>0</v>
      </c>
      <c r="CD18" s="53">
        <v>947.7639999999999</v>
      </c>
      <c r="CF18" s="49" t="s">
        <v>2808</v>
      </c>
      <c r="CG18" s="58" t="s">
        <v>612</v>
      </c>
      <c r="CH18" s="54">
        <v>1132.9839999999999</v>
      </c>
      <c r="CI18" s="54">
        <v>2605.1970000000001</v>
      </c>
      <c r="CJ18" s="54">
        <v>0</v>
      </c>
      <c r="CK18" s="55">
        <v>3738.181</v>
      </c>
      <c r="CL18" s="54">
        <v>0</v>
      </c>
      <c r="CM18" s="54">
        <v>0</v>
      </c>
      <c r="CN18" s="54">
        <v>114.05500000000001</v>
      </c>
      <c r="CO18" s="55">
        <v>114.05500000000001</v>
      </c>
      <c r="CP18" s="55">
        <v>19786.995999999999</v>
      </c>
      <c r="CQ18" s="55">
        <v>23639.232</v>
      </c>
      <c r="CR18" s="55">
        <v>24586.995999999999</v>
      </c>
    </row>
    <row r="19" spans="2:96">
      <c r="B19" s="56" t="s">
        <v>2809</v>
      </c>
      <c r="C19" s="57" t="s">
        <v>624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54647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0</v>
      </c>
      <c r="AH19" s="46">
        <v>0</v>
      </c>
      <c r="AI19" s="46">
        <v>0</v>
      </c>
      <c r="AJ19" s="46">
        <v>0</v>
      </c>
      <c r="AK19" s="46">
        <v>0</v>
      </c>
      <c r="AL19" s="46">
        <v>0</v>
      </c>
      <c r="AM19" s="46">
        <v>0</v>
      </c>
      <c r="AN19" s="46">
        <v>0</v>
      </c>
      <c r="AO19" s="47">
        <v>54647</v>
      </c>
      <c r="AQ19" s="49" t="s">
        <v>2809</v>
      </c>
      <c r="AR19" s="50" t="s">
        <v>624</v>
      </c>
      <c r="AS19" s="51">
        <v>400.50900000000001</v>
      </c>
      <c r="AT19" s="51">
        <v>233.839</v>
      </c>
      <c r="AU19" s="51">
        <v>1956.8020000000001</v>
      </c>
      <c r="AV19" s="51">
        <v>223.95500000000001</v>
      </c>
      <c r="AW19" s="51">
        <v>404.68299999999999</v>
      </c>
      <c r="AX19" s="51">
        <v>837.91</v>
      </c>
      <c r="AY19" s="51">
        <v>1183.3890000000001</v>
      </c>
      <c r="AZ19" s="51">
        <v>249.13799999999998</v>
      </c>
      <c r="BA19" s="51">
        <v>4088.8639999999996</v>
      </c>
      <c r="BB19" s="51">
        <v>968.48700000000008</v>
      </c>
      <c r="BC19" s="51">
        <v>623.39499999999998</v>
      </c>
      <c r="BD19" s="51">
        <v>782.15300000000002</v>
      </c>
      <c r="BE19" s="51">
        <v>901.38200000000006</v>
      </c>
      <c r="BF19" s="51">
        <v>2879.8139999999999</v>
      </c>
      <c r="BG19" s="51">
        <v>1415.443</v>
      </c>
      <c r="BH19" s="51">
        <v>396.76400000000001</v>
      </c>
      <c r="BI19" s="51">
        <v>331.98599999999999</v>
      </c>
      <c r="BJ19" s="51">
        <v>14651.137999999999</v>
      </c>
      <c r="BK19" s="51">
        <v>2723.1930000000002</v>
      </c>
      <c r="BL19" s="51">
        <v>456.51</v>
      </c>
      <c r="BM19" s="51">
        <v>126.59899999999999</v>
      </c>
      <c r="BN19" s="51">
        <v>263.87</v>
      </c>
      <c r="BO19" s="51">
        <v>350.61099999999999</v>
      </c>
      <c r="BP19" s="52">
        <v>70.47699999999999</v>
      </c>
      <c r="BQ19" s="51">
        <v>55.388999999999996</v>
      </c>
      <c r="BR19" s="51">
        <v>156.28399999999999</v>
      </c>
      <c r="BS19" s="51">
        <v>428.15499999999997</v>
      </c>
      <c r="BT19" s="51">
        <v>209.23699999999999</v>
      </c>
      <c r="BU19" s="51">
        <v>128.05700000000002</v>
      </c>
      <c r="BV19" s="51">
        <v>607.73099999999999</v>
      </c>
      <c r="BW19" s="51">
        <v>15.951000000000001</v>
      </c>
      <c r="BX19" s="51">
        <v>117.327</v>
      </c>
      <c r="BY19" s="51">
        <v>378.19400000000002</v>
      </c>
      <c r="BZ19" s="51">
        <v>50.351000000000006</v>
      </c>
      <c r="CA19" s="51">
        <v>86.02600000000001</v>
      </c>
      <c r="CB19" s="51">
        <v>143.041</v>
      </c>
      <c r="CC19" s="51">
        <v>0</v>
      </c>
      <c r="CD19" s="53">
        <v>38896.65400000001</v>
      </c>
      <c r="CF19" s="49" t="s">
        <v>2809</v>
      </c>
      <c r="CG19" s="58" t="s">
        <v>624</v>
      </c>
      <c r="CH19" s="54">
        <v>1936.471</v>
      </c>
      <c r="CI19" s="54">
        <v>0</v>
      </c>
      <c r="CJ19" s="54">
        <v>0</v>
      </c>
      <c r="CK19" s="55">
        <v>1936.471</v>
      </c>
      <c r="CL19" s="54">
        <v>0</v>
      </c>
      <c r="CM19" s="54">
        <v>0</v>
      </c>
      <c r="CN19" s="54">
        <v>-99.534999999999997</v>
      </c>
      <c r="CO19" s="55">
        <v>-99.534999999999997</v>
      </c>
      <c r="CP19" s="55">
        <v>13913.414000000001</v>
      </c>
      <c r="CQ19" s="55">
        <v>15750.35</v>
      </c>
      <c r="CR19" s="55">
        <v>54647.004000000008</v>
      </c>
    </row>
    <row r="20" spans="2:96">
      <c r="B20" s="56" t="s">
        <v>2810</v>
      </c>
      <c r="C20" s="57" t="s">
        <v>735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84708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6">
        <v>5</v>
      </c>
      <c r="AJ20" s="46">
        <v>1</v>
      </c>
      <c r="AK20" s="46">
        <v>3</v>
      </c>
      <c r="AL20" s="46">
        <v>10</v>
      </c>
      <c r="AM20" s="46">
        <v>0</v>
      </c>
      <c r="AN20" s="46">
        <v>0</v>
      </c>
      <c r="AO20" s="47">
        <v>84727</v>
      </c>
      <c r="AQ20" s="49" t="s">
        <v>2810</v>
      </c>
      <c r="AR20" s="50" t="s">
        <v>735</v>
      </c>
      <c r="AS20" s="51">
        <v>168.108</v>
      </c>
      <c r="AT20" s="51">
        <v>95.004999999999995</v>
      </c>
      <c r="AU20" s="51">
        <v>1111.7659999999998</v>
      </c>
      <c r="AV20" s="51">
        <v>133.453</v>
      </c>
      <c r="AW20" s="51">
        <v>457.30899999999997</v>
      </c>
      <c r="AX20" s="51">
        <v>736.43200000000002</v>
      </c>
      <c r="AY20" s="51">
        <v>794.98500000000001</v>
      </c>
      <c r="AZ20" s="51">
        <v>101.69499999999999</v>
      </c>
      <c r="BA20" s="51">
        <v>720.7059999999999</v>
      </c>
      <c r="BB20" s="51">
        <v>12439.350999999999</v>
      </c>
      <c r="BC20" s="51">
        <v>932.50199999999995</v>
      </c>
      <c r="BD20" s="51">
        <v>1921.76</v>
      </c>
      <c r="BE20" s="51">
        <v>4072.2759999999998</v>
      </c>
      <c r="BF20" s="51">
        <v>6760.4120000000003</v>
      </c>
      <c r="BG20" s="51">
        <v>3805.0119999999997</v>
      </c>
      <c r="BH20" s="51">
        <v>344.17</v>
      </c>
      <c r="BI20" s="51">
        <v>906.06</v>
      </c>
      <c r="BJ20" s="51">
        <v>12853.078</v>
      </c>
      <c r="BK20" s="51">
        <v>553.28399999999999</v>
      </c>
      <c r="BL20" s="51">
        <v>333.03300000000002</v>
      </c>
      <c r="BM20" s="51">
        <v>55.623999999999995</v>
      </c>
      <c r="BN20" s="51">
        <v>75.869</v>
      </c>
      <c r="BO20" s="51">
        <v>221.92199999999997</v>
      </c>
      <c r="BP20" s="52">
        <v>82.51</v>
      </c>
      <c r="BQ20" s="51">
        <v>1.3149999999999999</v>
      </c>
      <c r="BR20" s="51">
        <v>131.53399999999999</v>
      </c>
      <c r="BS20" s="51">
        <v>162.58500000000001</v>
      </c>
      <c r="BT20" s="51">
        <v>67.793999999999997</v>
      </c>
      <c r="BU20" s="51">
        <v>49.585000000000001</v>
      </c>
      <c r="BV20" s="51">
        <v>730.21399999999994</v>
      </c>
      <c r="BW20" s="51">
        <v>372.733</v>
      </c>
      <c r="BX20" s="51">
        <v>14.53</v>
      </c>
      <c r="BY20" s="51">
        <v>109.72199999999999</v>
      </c>
      <c r="BZ20" s="51">
        <v>40.457999999999998</v>
      </c>
      <c r="CA20" s="51">
        <v>50.774999999999999</v>
      </c>
      <c r="CB20" s="51">
        <v>175.173</v>
      </c>
      <c r="CC20" s="51">
        <v>0</v>
      </c>
      <c r="CD20" s="53">
        <v>51582.74</v>
      </c>
      <c r="CF20" s="49" t="s">
        <v>2810</v>
      </c>
      <c r="CG20" s="58" t="s">
        <v>735</v>
      </c>
      <c r="CH20" s="54">
        <v>1100.1420000000001</v>
      </c>
      <c r="CI20" s="54">
        <v>0</v>
      </c>
      <c r="CJ20" s="54">
        <v>0</v>
      </c>
      <c r="CK20" s="55">
        <v>1100.1420000000001</v>
      </c>
      <c r="CL20" s="54">
        <v>4391.1379999999999</v>
      </c>
      <c r="CM20" s="54">
        <v>12.824</v>
      </c>
      <c r="CN20" s="54">
        <v>5.453000000000003</v>
      </c>
      <c r="CO20" s="55">
        <v>4409.415</v>
      </c>
      <c r="CP20" s="55">
        <v>27634.697</v>
      </c>
      <c r="CQ20" s="55">
        <v>33144.254000000001</v>
      </c>
      <c r="CR20" s="55">
        <v>84726.994000000006</v>
      </c>
    </row>
    <row r="21" spans="2:96">
      <c r="B21" s="56" t="s">
        <v>2811</v>
      </c>
      <c r="C21" s="57" t="s">
        <v>868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23417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6">
        <v>0</v>
      </c>
      <c r="Y21" s="46">
        <v>0</v>
      </c>
      <c r="Z21" s="46">
        <v>0</v>
      </c>
      <c r="AA21" s="46">
        <v>0</v>
      </c>
      <c r="AB21" s="46">
        <v>0</v>
      </c>
      <c r="AC21" s="46">
        <v>0</v>
      </c>
      <c r="AD21" s="46">
        <v>0</v>
      </c>
      <c r="AE21" s="46">
        <v>1</v>
      </c>
      <c r="AF21" s="46">
        <v>0</v>
      </c>
      <c r="AG21" s="46">
        <v>0</v>
      </c>
      <c r="AH21" s="46">
        <v>25</v>
      </c>
      <c r="AI21" s="46">
        <v>0</v>
      </c>
      <c r="AJ21" s="46">
        <v>0</v>
      </c>
      <c r="AK21" s="46">
        <v>65</v>
      </c>
      <c r="AL21" s="46">
        <v>0</v>
      </c>
      <c r="AM21" s="46">
        <v>0</v>
      </c>
      <c r="AN21" s="46">
        <v>0</v>
      </c>
      <c r="AO21" s="47">
        <v>23508</v>
      </c>
      <c r="AQ21" s="49" t="s">
        <v>2811</v>
      </c>
      <c r="AR21" s="50" t="s">
        <v>868</v>
      </c>
      <c r="AS21" s="51">
        <v>4.2999999999999997E-2</v>
      </c>
      <c r="AT21" s="51">
        <v>0.85299999999999998</v>
      </c>
      <c r="AU21" s="51">
        <v>4.302999999999999</v>
      </c>
      <c r="AV21" s="51">
        <v>1.097</v>
      </c>
      <c r="AW21" s="51">
        <v>6.2090000000000005</v>
      </c>
      <c r="AX21" s="51">
        <v>11.906999999999998</v>
      </c>
      <c r="AY21" s="51">
        <v>7.5750000000000002</v>
      </c>
      <c r="AZ21" s="51">
        <v>0.77900000000000003</v>
      </c>
      <c r="BA21" s="51">
        <v>12.393000000000001</v>
      </c>
      <c r="BB21" s="51">
        <v>33.177</v>
      </c>
      <c r="BC21" s="51">
        <v>193.86</v>
      </c>
      <c r="BD21" s="51">
        <v>98.685000000000002</v>
      </c>
      <c r="BE21" s="51">
        <v>72.849000000000004</v>
      </c>
      <c r="BF21" s="51">
        <v>350.01599999999996</v>
      </c>
      <c r="BG21" s="51">
        <v>102.943</v>
      </c>
      <c r="BH21" s="51">
        <v>16.904000000000007</v>
      </c>
      <c r="BI21" s="51">
        <v>6.588000000000001</v>
      </c>
      <c r="BJ21" s="51">
        <v>103.86799999999998</v>
      </c>
      <c r="BK21" s="51">
        <v>79.576999999999998</v>
      </c>
      <c r="BL21" s="51">
        <v>21.243000000000002</v>
      </c>
      <c r="BM21" s="51">
        <v>4.2189999999999994</v>
      </c>
      <c r="BN21" s="51">
        <v>13.425999999999998</v>
      </c>
      <c r="BO21" s="51">
        <v>103.49600000000002</v>
      </c>
      <c r="BP21" s="52">
        <v>62.898000000000003</v>
      </c>
      <c r="BQ21" s="51">
        <v>14.311</v>
      </c>
      <c r="BR21" s="51">
        <v>2.5319999999999996</v>
      </c>
      <c r="BS21" s="51">
        <v>46.667000000000002</v>
      </c>
      <c r="BT21" s="51">
        <v>72.575999999999993</v>
      </c>
      <c r="BU21" s="51">
        <v>13.856</v>
      </c>
      <c r="BV21" s="51">
        <v>54.412999999999997</v>
      </c>
      <c r="BW21" s="51">
        <v>34.026000000000003</v>
      </c>
      <c r="BX21" s="51">
        <v>12.854000000000001</v>
      </c>
      <c r="BY21" s="51">
        <v>191.51499999999999</v>
      </c>
      <c r="BZ21" s="51">
        <v>17.178999999999998</v>
      </c>
      <c r="CA21" s="51">
        <v>25.762999999999998</v>
      </c>
      <c r="CB21" s="51">
        <v>42.756</v>
      </c>
      <c r="CC21" s="51">
        <v>0</v>
      </c>
      <c r="CD21" s="53">
        <v>1837.356</v>
      </c>
      <c r="CF21" s="49" t="s">
        <v>2811</v>
      </c>
      <c r="CG21" s="58" t="s">
        <v>868</v>
      </c>
      <c r="CH21" s="54">
        <v>960.29399999999987</v>
      </c>
      <c r="CI21" s="54">
        <v>28.28</v>
      </c>
      <c r="CJ21" s="54">
        <v>0</v>
      </c>
      <c r="CK21" s="55">
        <v>988.57399999999984</v>
      </c>
      <c r="CL21" s="54">
        <v>505.26400000000001</v>
      </c>
      <c r="CM21" s="54">
        <v>0</v>
      </c>
      <c r="CN21" s="54">
        <v>-85.434000000000026</v>
      </c>
      <c r="CO21" s="55">
        <v>419.83</v>
      </c>
      <c r="CP21" s="55">
        <v>20262.234999999997</v>
      </c>
      <c r="CQ21" s="55">
        <v>21670.638999999996</v>
      </c>
      <c r="CR21" s="55">
        <v>23507.994999999995</v>
      </c>
    </row>
    <row r="22" spans="2:96">
      <c r="B22" s="56" t="s">
        <v>2812</v>
      </c>
      <c r="C22" s="57" t="s">
        <v>918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21487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6">
        <v>0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6">
        <v>0</v>
      </c>
      <c r="AJ22" s="46">
        <v>0</v>
      </c>
      <c r="AK22" s="46">
        <v>65</v>
      </c>
      <c r="AL22" s="46">
        <v>0</v>
      </c>
      <c r="AM22" s="46">
        <v>0</v>
      </c>
      <c r="AN22" s="46">
        <v>0</v>
      </c>
      <c r="AO22" s="47">
        <v>21552</v>
      </c>
      <c r="AQ22" s="49" t="s">
        <v>2812</v>
      </c>
      <c r="AR22" s="50" t="s">
        <v>918</v>
      </c>
      <c r="AS22" s="51">
        <v>10.316000000000001</v>
      </c>
      <c r="AT22" s="51">
        <v>5.2</v>
      </c>
      <c r="AU22" s="51">
        <v>42.277999999999992</v>
      </c>
      <c r="AV22" s="51">
        <v>6.85</v>
      </c>
      <c r="AW22" s="51">
        <v>50.01</v>
      </c>
      <c r="AX22" s="51">
        <v>73.034999999999997</v>
      </c>
      <c r="AY22" s="51">
        <v>64.343000000000004</v>
      </c>
      <c r="AZ22" s="51">
        <v>4.2009999999999996</v>
      </c>
      <c r="BA22" s="51">
        <v>46.486000000000004</v>
      </c>
      <c r="BB22" s="51">
        <v>263.75</v>
      </c>
      <c r="BC22" s="51">
        <v>220.88</v>
      </c>
      <c r="BD22" s="51">
        <v>496.58199999999999</v>
      </c>
      <c r="BE22" s="51">
        <v>285.90099999999995</v>
      </c>
      <c r="BF22" s="51">
        <v>498.529</v>
      </c>
      <c r="BG22" s="51">
        <v>200.154</v>
      </c>
      <c r="BH22" s="51">
        <v>101.953</v>
      </c>
      <c r="BI22" s="51">
        <v>33.299999999999997</v>
      </c>
      <c r="BJ22" s="51">
        <v>1161.5839999999998</v>
      </c>
      <c r="BK22" s="51">
        <v>362.92900000000003</v>
      </c>
      <c r="BL22" s="51">
        <v>113.21</v>
      </c>
      <c r="BM22" s="51">
        <v>25.831</v>
      </c>
      <c r="BN22" s="51">
        <v>23.416</v>
      </c>
      <c r="BO22" s="51">
        <v>282.66399999999999</v>
      </c>
      <c r="BP22" s="52">
        <v>117.96300000000001</v>
      </c>
      <c r="BQ22" s="51">
        <v>12.248999999999999</v>
      </c>
      <c r="BR22" s="51">
        <v>102.24299999999999</v>
      </c>
      <c r="BS22" s="51">
        <v>218.31099999999998</v>
      </c>
      <c r="BT22" s="51">
        <v>74.298999999999992</v>
      </c>
      <c r="BU22" s="51">
        <v>15.265000000000001</v>
      </c>
      <c r="BV22" s="51">
        <v>114.36</v>
      </c>
      <c r="BW22" s="51">
        <v>13.532</v>
      </c>
      <c r="BX22" s="51">
        <v>3.5950000000000002</v>
      </c>
      <c r="BY22" s="51">
        <v>6.85</v>
      </c>
      <c r="BZ22" s="51">
        <v>1.2610000000000001</v>
      </c>
      <c r="CA22" s="51">
        <v>19.624000000000002</v>
      </c>
      <c r="CB22" s="51">
        <v>51.521999999999991</v>
      </c>
      <c r="CC22" s="51">
        <v>0</v>
      </c>
      <c r="CD22" s="53">
        <v>5124.4760000000006</v>
      </c>
      <c r="CF22" s="49" t="s">
        <v>2812</v>
      </c>
      <c r="CG22" s="58" t="s">
        <v>918</v>
      </c>
      <c r="CH22" s="54">
        <v>1190.654</v>
      </c>
      <c r="CI22" s="54">
        <v>0</v>
      </c>
      <c r="CJ22" s="54">
        <v>0</v>
      </c>
      <c r="CK22" s="55">
        <v>1190.654</v>
      </c>
      <c r="CL22" s="54">
        <v>547.14100000000008</v>
      </c>
      <c r="CM22" s="54">
        <v>0</v>
      </c>
      <c r="CN22" s="54">
        <v>2.6509999999999998</v>
      </c>
      <c r="CO22" s="55">
        <v>549.79200000000003</v>
      </c>
      <c r="CP22" s="55">
        <v>14687.08</v>
      </c>
      <c r="CQ22" s="55">
        <v>16427.526000000002</v>
      </c>
      <c r="CR22" s="55">
        <v>21552.002</v>
      </c>
    </row>
    <row r="23" spans="2:96">
      <c r="B23" s="56" t="s">
        <v>2813</v>
      </c>
      <c r="C23" s="57" t="s">
        <v>959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37932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65</v>
      </c>
      <c r="AL23" s="46">
        <v>0</v>
      </c>
      <c r="AM23" s="46">
        <v>0</v>
      </c>
      <c r="AN23" s="46">
        <v>0</v>
      </c>
      <c r="AO23" s="47">
        <v>37997</v>
      </c>
      <c r="AQ23" s="49" t="s">
        <v>2813</v>
      </c>
      <c r="AR23" s="50" t="s">
        <v>959</v>
      </c>
      <c r="AS23" s="51">
        <v>69.316000000000003</v>
      </c>
      <c r="AT23" s="51">
        <v>76.16</v>
      </c>
      <c r="AU23" s="51">
        <v>215.303</v>
      </c>
      <c r="AV23" s="51">
        <v>39.067999999999998</v>
      </c>
      <c r="AW23" s="51">
        <v>78.441000000000003</v>
      </c>
      <c r="AX23" s="51">
        <v>95.474999999999994</v>
      </c>
      <c r="AY23" s="51">
        <v>93.474999999999994</v>
      </c>
      <c r="AZ23" s="51">
        <v>9.5180000000000007</v>
      </c>
      <c r="BA23" s="51">
        <v>155.17699999999999</v>
      </c>
      <c r="BB23" s="51">
        <v>315.68799999999999</v>
      </c>
      <c r="BC23" s="51">
        <v>112.71400000000003</v>
      </c>
      <c r="BD23" s="51">
        <v>99.536000000000016</v>
      </c>
      <c r="BE23" s="51">
        <v>714.88499999999999</v>
      </c>
      <c r="BF23" s="51">
        <v>1262.17</v>
      </c>
      <c r="BG23" s="51">
        <v>848.18499999999995</v>
      </c>
      <c r="BH23" s="51">
        <v>144.679</v>
      </c>
      <c r="BI23" s="51">
        <v>155.44099999999997</v>
      </c>
      <c r="BJ23" s="51">
        <v>1233.0009999999997</v>
      </c>
      <c r="BK23" s="51">
        <v>414.16600000000005</v>
      </c>
      <c r="BL23" s="51">
        <v>150.33000000000001</v>
      </c>
      <c r="BM23" s="51">
        <v>28.47</v>
      </c>
      <c r="BN23" s="51">
        <v>49.620999999999995</v>
      </c>
      <c r="BO23" s="51">
        <v>54.792000000000002</v>
      </c>
      <c r="BP23" s="52">
        <v>18.094999999999999</v>
      </c>
      <c r="BQ23" s="51">
        <v>5.0339999999999998</v>
      </c>
      <c r="BR23" s="51">
        <v>7.572000000000001</v>
      </c>
      <c r="BS23" s="51">
        <v>100.679</v>
      </c>
      <c r="BT23" s="51">
        <v>28.157999999999998</v>
      </c>
      <c r="BU23" s="51">
        <v>20.509</v>
      </c>
      <c r="BV23" s="51">
        <v>155.959</v>
      </c>
      <c r="BW23" s="51">
        <v>60.685000000000002</v>
      </c>
      <c r="BX23" s="51">
        <v>11.73</v>
      </c>
      <c r="BY23" s="51">
        <v>18.312000000000001</v>
      </c>
      <c r="BZ23" s="51">
        <v>35.409999999999997</v>
      </c>
      <c r="CA23" s="51">
        <v>35.139000000000003</v>
      </c>
      <c r="CB23" s="51">
        <v>63.850999999999999</v>
      </c>
      <c r="CC23" s="51">
        <v>0</v>
      </c>
      <c r="CD23" s="53">
        <v>6976.7440000000006</v>
      </c>
      <c r="CF23" s="49" t="s">
        <v>2813</v>
      </c>
      <c r="CG23" s="58" t="s">
        <v>959</v>
      </c>
      <c r="CH23" s="54">
        <v>93.192000000000007</v>
      </c>
      <c r="CI23" s="54">
        <v>0</v>
      </c>
      <c r="CJ23" s="54">
        <v>0</v>
      </c>
      <c r="CK23" s="55">
        <v>93.192000000000007</v>
      </c>
      <c r="CL23" s="54">
        <v>3282.8090000000002</v>
      </c>
      <c r="CM23" s="54">
        <v>0</v>
      </c>
      <c r="CN23" s="54">
        <v>47.725000000000001</v>
      </c>
      <c r="CO23" s="55">
        <v>3330.5340000000001</v>
      </c>
      <c r="CP23" s="55">
        <v>27596.529000000002</v>
      </c>
      <c r="CQ23" s="55">
        <v>31020.255000000001</v>
      </c>
      <c r="CR23" s="55">
        <v>37996.999000000003</v>
      </c>
    </row>
    <row r="24" spans="2:96">
      <c r="B24" s="56" t="s">
        <v>2814</v>
      </c>
      <c r="C24" s="57" t="s">
        <v>1038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108137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7">
        <v>108137</v>
      </c>
      <c r="AQ24" s="49" t="s">
        <v>2814</v>
      </c>
      <c r="AR24" s="50" t="s">
        <v>1038</v>
      </c>
      <c r="AS24" s="51">
        <v>82.696000000000012</v>
      </c>
      <c r="AT24" s="51">
        <v>1.0539999999999998</v>
      </c>
      <c r="AU24" s="51">
        <v>48.980999999999995</v>
      </c>
      <c r="AV24" s="51">
        <v>2.8330000000000002</v>
      </c>
      <c r="AW24" s="51">
        <v>7.2310000000000008</v>
      </c>
      <c r="AX24" s="51">
        <v>21.164000000000001</v>
      </c>
      <c r="AY24" s="51">
        <v>13.545</v>
      </c>
      <c r="AZ24" s="51">
        <v>0.35099999999999998</v>
      </c>
      <c r="BA24" s="51">
        <v>14.563000000000002</v>
      </c>
      <c r="BB24" s="51">
        <v>29.684000000000001</v>
      </c>
      <c r="BC24" s="51">
        <v>7.5420000000000007</v>
      </c>
      <c r="BD24" s="51">
        <v>5.6660000000000004</v>
      </c>
      <c r="BE24" s="51">
        <v>245.50799999999998</v>
      </c>
      <c r="BF24" s="51">
        <v>7413.24</v>
      </c>
      <c r="BG24" s="51">
        <v>126.113</v>
      </c>
      <c r="BH24" s="51">
        <v>12.94</v>
      </c>
      <c r="BI24" s="51">
        <v>117.142</v>
      </c>
      <c r="BJ24" s="51">
        <v>34.681000000000004</v>
      </c>
      <c r="BK24" s="51">
        <v>1537.962</v>
      </c>
      <c r="BL24" s="51">
        <v>532.01100000000008</v>
      </c>
      <c r="BM24" s="51">
        <v>8.2740000000000009</v>
      </c>
      <c r="BN24" s="51">
        <v>39.930999999999997</v>
      </c>
      <c r="BO24" s="51">
        <v>24.917999999999999</v>
      </c>
      <c r="BP24" s="52">
        <v>8.1640000000000015</v>
      </c>
      <c r="BQ24" s="51">
        <v>14.875</v>
      </c>
      <c r="BR24" s="51">
        <v>22.024999999999999</v>
      </c>
      <c r="BS24" s="51">
        <v>50.618999999999993</v>
      </c>
      <c r="BT24" s="51">
        <v>24.28</v>
      </c>
      <c r="BU24" s="51">
        <v>11.596</v>
      </c>
      <c r="BV24" s="51">
        <v>98.457999999999998</v>
      </c>
      <c r="BW24" s="51">
        <v>890.68700000000001</v>
      </c>
      <c r="BX24" s="51">
        <v>12.215</v>
      </c>
      <c r="BY24" s="51">
        <v>41.756000000000007</v>
      </c>
      <c r="BZ24" s="51">
        <v>41.604999999999997</v>
      </c>
      <c r="CA24" s="51">
        <v>47.369000000000007</v>
      </c>
      <c r="CB24" s="51">
        <v>49.919000000000004</v>
      </c>
      <c r="CC24" s="51">
        <v>0</v>
      </c>
      <c r="CD24" s="53">
        <v>11641.598</v>
      </c>
      <c r="CF24" s="49" t="s">
        <v>2814</v>
      </c>
      <c r="CG24" s="58" t="s">
        <v>1038</v>
      </c>
      <c r="CH24" s="54">
        <v>10086.981</v>
      </c>
      <c r="CI24" s="54">
        <v>11.401999999999999</v>
      </c>
      <c r="CJ24" s="54">
        <v>0</v>
      </c>
      <c r="CK24" s="55">
        <v>10098.383</v>
      </c>
      <c r="CL24" s="54">
        <v>8689.3820000000014</v>
      </c>
      <c r="CM24" s="54">
        <v>0</v>
      </c>
      <c r="CN24" s="54">
        <v>-456.31799999999998</v>
      </c>
      <c r="CO24" s="55">
        <v>8233.0640000000021</v>
      </c>
      <c r="CP24" s="55">
        <v>78163.956999999995</v>
      </c>
      <c r="CQ24" s="55">
        <v>96495.403999999995</v>
      </c>
      <c r="CR24" s="55">
        <v>108137.00199999999</v>
      </c>
    </row>
    <row r="25" spans="2:96">
      <c r="B25" s="56" t="s">
        <v>2815</v>
      </c>
      <c r="C25" s="57" t="s">
        <v>1094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66700</v>
      </c>
      <c r="S25" s="46">
        <v>0</v>
      </c>
      <c r="T25" s="46">
        <v>0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0</v>
      </c>
      <c r="AD25" s="46">
        <v>0</v>
      </c>
      <c r="AE25" s="46">
        <v>213</v>
      </c>
      <c r="AF25" s="46">
        <v>0</v>
      </c>
      <c r="AG25" s="46">
        <v>0</v>
      </c>
      <c r="AH25" s="46">
        <v>43</v>
      </c>
      <c r="AI25" s="46">
        <v>37</v>
      </c>
      <c r="AJ25" s="46">
        <v>80</v>
      </c>
      <c r="AK25" s="46">
        <v>0</v>
      </c>
      <c r="AL25" s="46">
        <v>0</v>
      </c>
      <c r="AM25" s="46">
        <v>0</v>
      </c>
      <c r="AN25" s="46">
        <v>0</v>
      </c>
      <c r="AO25" s="47">
        <v>67073</v>
      </c>
      <c r="AQ25" s="49" t="s">
        <v>2815</v>
      </c>
      <c r="AR25" s="50" t="s">
        <v>1094</v>
      </c>
      <c r="AS25" s="51">
        <v>2441.3790000000004</v>
      </c>
      <c r="AT25" s="51">
        <v>117.245</v>
      </c>
      <c r="AU25" s="51">
        <v>535.70000000000005</v>
      </c>
      <c r="AV25" s="51">
        <v>21.104000000000003</v>
      </c>
      <c r="AW25" s="51">
        <v>92.926000000000002</v>
      </c>
      <c r="AX25" s="51">
        <v>122.038</v>
      </c>
      <c r="AY25" s="51">
        <v>225.11799999999999</v>
      </c>
      <c r="AZ25" s="51">
        <v>29.886000000000003</v>
      </c>
      <c r="BA25" s="51">
        <v>104.423</v>
      </c>
      <c r="BB25" s="51">
        <v>647.31400000000008</v>
      </c>
      <c r="BC25" s="51">
        <v>253.4</v>
      </c>
      <c r="BD25" s="51">
        <v>146.97200000000001</v>
      </c>
      <c r="BE25" s="51">
        <v>663.65499999999997</v>
      </c>
      <c r="BF25" s="51">
        <v>5419.9049999999997</v>
      </c>
      <c r="BG25" s="51">
        <v>5935.7049999999999</v>
      </c>
      <c r="BH25" s="51">
        <v>62.332000000000001</v>
      </c>
      <c r="BI25" s="51">
        <v>170.04899999999998</v>
      </c>
      <c r="BJ25" s="51">
        <v>2340.9830000000002</v>
      </c>
      <c r="BK25" s="51">
        <v>2395.9030000000002</v>
      </c>
      <c r="BL25" s="51">
        <v>753.99900000000002</v>
      </c>
      <c r="BM25" s="51">
        <v>119.08799999999999</v>
      </c>
      <c r="BN25" s="51">
        <v>108.348</v>
      </c>
      <c r="BO25" s="51">
        <v>305.87099999999998</v>
      </c>
      <c r="BP25" s="52">
        <v>49.802999999999997</v>
      </c>
      <c r="BQ25" s="51">
        <v>111.613</v>
      </c>
      <c r="BR25" s="51">
        <v>35.507000000000005</v>
      </c>
      <c r="BS25" s="51">
        <v>208.215</v>
      </c>
      <c r="BT25" s="51">
        <v>303.65300000000002</v>
      </c>
      <c r="BU25" s="51">
        <v>75.266999999999996</v>
      </c>
      <c r="BV25" s="51">
        <v>338.09</v>
      </c>
      <c r="BW25" s="51">
        <v>1183.896</v>
      </c>
      <c r="BX25" s="51">
        <v>54.147999999999996</v>
      </c>
      <c r="BY25" s="51">
        <v>1040.2070000000001</v>
      </c>
      <c r="BZ25" s="51">
        <v>92.611999999999995</v>
      </c>
      <c r="CA25" s="51">
        <v>240.66900000000001</v>
      </c>
      <c r="CB25" s="51">
        <v>84.455999999999989</v>
      </c>
      <c r="CC25" s="51">
        <v>0</v>
      </c>
      <c r="CD25" s="53">
        <v>26831.478999999999</v>
      </c>
      <c r="CF25" s="49" t="s">
        <v>2815</v>
      </c>
      <c r="CG25" s="58" t="s">
        <v>1094</v>
      </c>
      <c r="CH25" s="54">
        <v>3535.7190000000001</v>
      </c>
      <c r="CI25" s="54">
        <v>403.005</v>
      </c>
      <c r="CJ25" s="54">
        <v>0</v>
      </c>
      <c r="CK25" s="55">
        <v>3938.7240000000002</v>
      </c>
      <c r="CL25" s="54">
        <v>23726.819</v>
      </c>
      <c r="CM25" s="54">
        <v>12.183</v>
      </c>
      <c r="CN25" s="54">
        <v>156.947</v>
      </c>
      <c r="CO25" s="55">
        <v>23895.949000000001</v>
      </c>
      <c r="CP25" s="55">
        <v>12406.862000000001</v>
      </c>
      <c r="CQ25" s="55">
        <v>40241.535000000003</v>
      </c>
      <c r="CR25" s="55">
        <v>67073.013999999996</v>
      </c>
    </row>
    <row r="26" spans="2:96">
      <c r="B26" s="56" t="s">
        <v>2816</v>
      </c>
      <c r="C26" s="57" t="s">
        <v>1190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109706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56</v>
      </c>
      <c r="AI26" s="46">
        <v>14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7">
        <v>109776</v>
      </c>
      <c r="AQ26" s="49" t="s">
        <v>2816</v>
      </c>
      <c r="AR26" s="50" t="s">
        <v>1190</v>
      </c>
      <c r="AS26" s="51">
        <v>956.65200000000004</v>
      </c>
      <c r="AT26" s="51">
        <v>129.249</v>
      </c>
      <c r="AU26" s="51">
        <v>2606.6690000000003</v>
      </c>
      <c r="AV26" s="51">
        <v>186.42099999999999</v>
      </c>
      <c r="AW26" s="51">
        <v>1437.92</v>
      </c>
      <c r="AX26" s="51">
        <v>1256.3050000000001</v>
      </c>
      <c r="AY26" s="51">
        <v>3024.3760000000002</v>
      </c>
      <c r="AZ26" s="51">
        <v>235.327</v>
      </c>
      <c r="BA26" s="51">
        <v>1586.9160000000002</v>
      </c>
      <c r="BB26" s="51">
        <v>2898.1859999999997</v>
      </c>
      <c r="BC26" s="51">
        <v>214.43</v>
      </c>
      <c r="BD26" s="51">
        <v>196.34699999999998</v>
      </c>
      <c r="BE26" s="51">
        <v>280.87799999999999</v>
      </c>
      <c r="BF26" s="51">
        <v>802.38800000000003</v>
      </c>
      <c r="BG26" s="51">
        <v>180.47</v>
      </c>
      <c r="BH26" s="51">
        <v>42998.027999999998</v>
      </c>
      <c r="BI26" s="51">
        <v>533.64</v>
      </c>
      <c r="BJ26" s="51">
        <v>327.69499999999999</v>
      </c>
      <c r="BK26" s="51">
        <v>3192.9430000000002</v>
      </c>
      <c r="BL26" s="51">
        <v>1398.924</v>
      </c>
      <c r="BM26" s="51">
        <v>1043.0999999999999</v>
      </c>
      <c r="BN26" s="51">
        <v>1481.944</v>
      </c>
      <c r="BO26" s="51">
        <v>1123.4549999999999</v>
      </c>
      <c r="BP26" s="52">
        <v>171.49700000000001</v>
      </c>
      <c r="BQ26" s="51">
        <v>399.04200000000003</v>
      </c>
      <c r="BR26" s="51">
        <v>492.05899999999997</v>
      </c>
      <c r="BS26" s="51">
        <v>970.68799999999999</v>
      </c>
      <c r="BT26" s="51">
        <v>232.161</v>
      </c>
      <c r="BU26" s="51">
        <v>223.863</v>
      </c>
      <c r="BV26" s="51">
        <v>380.45</v>
      </c>
      <c r="BW26" s="51">
        <v>1365.616</v>
      </c>
      <c r="BX26" s="51">
        <v>993.61500000000001</v>
      </c>
      <c r="BY26" s="51">
        <v>679.19299999999998</v>
      </c>
      <c r="BZ26" s="51">
        <v>407.90499999999997</v>
      </c>
      <c r="CA26" s="51">
        <v>957.53499999999997</v>
      </c>
      <c r="CB26" s="51">
        <v>202.16199999999998</v>
      </c>
      <c r="CC26" s="51">
        <v>0</v>
      </c>
      <c r="CD26" s="53">
        <v>75568.04899999997</v>
      </c>
      <c r="CF26" s="49" t="s">
        <v>2816</v>
      </c>
      <c r="CG26" s="58" t="s">
        <v>1190</v>
      </c>
      <c r="CH26" s="54">
        <v>31716.959999999999</v>
      </c>
      <c r="CI26" s="54">
        <v>0</v>
      </c>
      <c r="CJ26" s="54">
        <v>0</v>
      </c>
      <c r="CK26" s="55">
        <v>31716.959999999999</v>
      </c>
      <c r="CL26" s="54">
        <v>0</v>
      </c>
      <c r="CM26" s="54">
        <v>0</v>
      </c>
      <c r="CN26" s="54">
        <v>0</v>
      </c>
      <c r="CO26" s="55">
        <v>0</v>
      </c>
      <c r="CP26" s="55">
        <v>2491</v>
      </c>
      <c r="CQ26" s="55">
        <v>34207.96</v>
      </c>
      <c r="CR26" s="55">
        <v>109776.00899999996</v>
      </c>
    </row>
    <row r="27" spans="2:96">
      <c r="B27" s="56" t="s">
        <v>2817</v>
      </c>
      <c r="C27" s="57" t="s">
        <v>1222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37673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10666</v>
      </c>
      <c r="AI27" s="46">
        <v>17</v>
      </c>
      <c r="AJ27" s="46">
        <v>5</v>
      </c>
      <c r="AK27" s="46">
        <v>5</v>
      </c>
      <c r="AL27" s="46">
        <v>385</v>
      </c>
      <c r="AM27" s="46">
        <v>0</v>
      </c>
      <c r="AN27" s="46">
        <v>0</v>
      </c>
      <c r="AO27" s="47">
        <v>48751</v>
      </c>
      <c r="AQ27" s="49" t="s">
        <v>2817</v>
      </c>
      <c r="AR27" s="50" t="s">
        <v>1222</v>
      </c>
      <c r="AS27" s="51">
        <v>431.49199999999996</v>
      </c>
      <c r="AT27" s="51">
        <v>48.502000000000002</v>
      </c>
      <c r="AU27" s="51">
        <v>1077.51</v>
      </c>
      <c r="AV27" s="51">
        <v>195.715</v>
      </c>
      <c r="AW27" s="51">
        <v>767.26099999999997</v>
      </c>
      <c r="AX27" s="51">
        <v>799.94199999999989</v>
      </c>
      <c r="AY27" s="51">
        <v>638.05600000000004</v>
      </c>
      <c r="AZ27" s="51">
        <v>163.79599999999999</v>
      </c>
      <c r="BA27" s="51">
        <v>576.58300000000008</v>
      </c>
      <c r="BB27" s="51">
        <v>3283.473</v>
      </c>
      <c r="BC27" s="51">
        <v>111.989</v>
      </c>
      <c r="BD27" s="51">
        <v>106.455</v>
      </c>
      <c r="BE27" s="51">
        <v>205.26400000000001</v>
      </c>
      <c r="BF27" s="51">
        <v>446.70400000000006</v>
      </c>
      <c r="BG27" s="51">
        <v>259.39799999999997</v>
      </c>
      <c r="BH27" s="51">
        <v>528.75800000000004</v>
      </c>
      <c r="BI27" s="51">
        <v>8286.4750000000004</v>
      </c>
      <c r="BJ27" s="51">
        <v>1541.345</v>
      </c>
      <c r="BK27" s="51">
        <v>1898.3740000000003</v>
      </c>
      <c r="BL27" s="51">
        <v>455.57900000000006</v>
      </c>
      <c r="BM27" s="51">
        <v>387.52499999999998</v>
      </c>
      <c r="BN27" s="51">
        <v>560.37200000000007</v>
      </c>
      <c r="BO27" s="51">
        <v>330.63200000000001</v>
      </c>
      <c r="BP27" s="52">
        <v>326.58499999999998</v>
      </c>
      <c r="BQ27" s="51">
        <v>248.57899999999995</v>
      </c>
      <c r="BR27" s="51">
        <v>813.85300000000007</v>
      </c>
      <c r="BS27" s="51">
        <v>986.75300000000004</v>
      </c>
      <c r="BT27" s="51">
        <v>368.52</v>
      </c>
      <c r="BU27" s="51">
        <v>437.53899999999993</v>
      </c>
      <c r="BV27" s="51">
        <v>1076.585</v>
      </c>
      <c r="BW27" s="51">
        <v>3068.9450000000002</v>
      </c>
      <c r="BX27" s="51">
        <v>665.55100000000004</v>
      </c>
      <c r="BY27" s="51">
        <v>638.37400000000002</v>
      </c>
      <c r="BZ27" s="51">
        <v>240.30599999999998</v>
      </c>
      <c r="CA27" s="51">
        <v>316.27499999999998</v>
      </c>
      <c r="CB27" s="51">
        <v>108.925</v>
      </c>
      <c r="CC27" s="51">
        <v>0</v>
      </c>
      <c r="CD27" s="53">
        <v>32397.99</v>
      </c>
      <c r="CF27" s="49" t="s">
        <v>2817</v>
      </c>
      <c r="CG27" s="58" t="s">
        <v>1222</v>
      </c>
      <c r="CH27" s="54">
        <v>11294.005999999999</v>
      </c>
      <c r="CI27" s="54">
        <v>0</v>
      </c>
      <c r="CJ27" s="54">
        <v>0</v>
      </c>
      <c r="CK27" s="55">
        <v>11294.005999999999</v>
      </c>
      <c r="CL27" s="54">
        <v>0</v>
      </c>
      <c r="CM27" s="54">
        <v>0</v>
      </c>
      <c r="CN27" s="54">
        <v>0</v>
      </c>
      <c r="CO27" s="55">
        <v>0</v>
      </c>
      <c r="CP27" s="55">
        <v>5059</v>
      </c>
      <c r="CQ27" s="55">
        <v>16353.005999999999</v>
      </c>
      <c r="CR27" s="55">
        <v>48750.996000000006</v>
      </c>
    </row>
    <row r="28" spans="2:96">
      <c r="B28" s="56" t="s">
        <v>2818</v>
      </c>
      <c r="C28" s="57" t="s">
        <v>1266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279221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112</v>
      </c>
      <c r="AF28" s="46">
        <v>0</v>
      </c>
      <c r="AG28" s="46">
        <v>0</v>
      </c>
      <c r="AH28" s="46">
        <v>377</v>
      </c>
      <c r="AI28" s="46">
        <v>0</v>
      </c>
      <c r="AJ28" s="46">
        <v>13</v>
      </c>
      <c r="AK28" s="46">
        <v>2</v>
      </c>
      <c r="AL28" s="46">
        <v>1</v>
      </c>
      <c r="AM28" s="46">
        <v>0</v>
      </c>
      <c r="AN28" s="46">
        <v>0</v>
      </c>
      <c r="AO28" s="47">
        <v>279726</v>
      </c>
      <c r="AQ28" s="49" t="s">
        <v>2818</v>
      </c>
      <c r="AR28" s="50" t="s">
        <v>1266</v>
      </c>
      <c r="AS28" s="51">
        <v>352.14899999999994</v>
      </c>
      <c r="AT28" s="51">
        <v>60.680999999999997</v>
      </c>
      <c r="AU28" s="51">
        <v>178.22899999999998</v>
      </c>
      <c r="AV28" s="51">
        <v>35.878999999999998</v>
      </c>
      <c r="AW28" s="51">
        <v>78.558000000000007</v>
      </c>
      <c r="AX28" s="51">
        <v>465.85199999999998</v>
      </c>
      <c r="AY28" s="51">
        <v>97.657000000000011</v>
      </c>
      <c r="AZ28" s="51">
        <v>21.289000000000001</v>
      </c>
      <c r="BA28" s="51">
        <v>122.864</v>
      </c>
      <c r="BB28" s="51">
        <v>283.29599999999999</v>
      </c>
      <c r="BC28" s="51">
        <v>69.150000000000006</v>
      </c>
      <c r="BD28" s="51">
        <v>72.83</v>
      </c>
      <c r="BE28" s="51">
        <v>459.48</v>
      </c>
      <c r="BF28" s="51">
        <v>364.029</v>
      </c>
      <c r="BG28" s="51">
        <v>213.35199999999998</v>
      </c>
      <c r="BH28" s="51">
        <v>1241.3530000000001</v>
      </c>
      <c r="BI28" s="51">
        <v>587.50099999999998</v>
      </c>
      <c r="BJ28" s="51">
        <v>42903.436000000002</v>
      </c>
      <c r="BK28" s="51">
        <v>497.512</v>
      </c>
      <c r="BL28" s="51">
        <v>455.50700000000001</v>
      </c>
      <c r="BM28" s="51">
        <v>79.299000000000007</v>
      </c>
      <c r="BN28" s="51">
        <v>536.27700000000004</v>
      </c>
      <c r="BO28" s="51">
        <v>606.70100000000002</v>
      </c>
      <c r="BP28" s="52">
        <v>122.303</v>
      </c>
      <c r="BQ28" s="51">
        <v>1177.7730000000001</v>
      </c>
      <c r="BR28" s="51">
        <v>4090.2510000000002</v>
      </c>
      <c r="BS28" s="51">
        <v>405.43400000000003</v>
      </c>
      <c r="BT28" s="51">
        <v>1036.211</v>
      </c>
      <c r="BU28" s="51">
        <v>116.946</v>
      </c>
      <c r="BV28" s="51">
        <v>920.78899999999999</v>
      </c>
      <c r="BW28" s="51">
        <v>3487.8649999999998</v>
      </c>
      <c r="BX28" s="51">
        <v>1157.597</v>
      </c>
      <c r="BY28" s="51">
        <v>271.23899999999998</v>
      </c>
      <c r="BZ28" s="51">
        <v>512.048</v>
      </c>
      <c r="CA28" s="51">
        <v>999.94299999999998</v>
      </c>
      <c r="CB28" s="51">
        <v>86.721000000000004</v>
      </c>
      <c r="CC28" s="51">
        <v>0</v>
      </c>
      <c r="CD28" s="53">
        <v>64168.001000000004</v>
      </c>
      <c r="CF28" s="49" t="s">
        <v>2818</v>
      </c>
      <c r="CG28" s="58" t="s">
        <v>1266</v>
      </c>
      <c r="CH28" s="54">
        <v>15432.752</v>
      </c>
      <c r="CI28" s="54">
        <v>0</v>
      </c>
      <c r="CJ28" s="54">
        <v>0</v>
      </c>
      <c r="CK28" s="55">
        <v>15432.752</v>
      </c>
      <c r="CL28" s="54">
        <v>199518.24200000003</v>
      </c>
      <c r="CM28" s="54">
        <v>0</v>
      </c>
      <c r="CN28" s="54">
        <v>607</v>
      </c>
      <c r="CO28" s="55">
        <v>200125.24200000003</v>
      </c>
      <c r="CP28" s="55">
        <v>0</v>
      </c>
      <c r="CQ28" s="55">
        <v>215557.99400000004</v>
      </c>
      <c r="CR28" s="55">
        <v>279725.99500000005</v>
      </c>
    </row>
    <row r="29" spans="2:96">
      <c r="B29" s="56" t="s">
        <v>2819</v>
      </c>
      <c r="C29" s="57" t="s">
        <v>1382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382990.19299999997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6">
        <v>0</v>
      </c>
      <c r="AJ29" s="46">
        <v>0</v>
      </c>
      <c r="AK29" s="46">
        <v>0</v>
      </c>
      <c r="AL29" s="46">
        <v>0</v>
      </c>
      <c r="AM29" s="46">
        <v>0</v>
      </c>
      <c r="AN29" s="46">
        <v>0</v>
      </c>
      <c r="AO29" s="47">
        <v>382990.19299999997</v>
      </c>
      <c r="AQ29" s="49" t="s">
        <v>2819</v>
      </c>
      <c r="AR29" s="50" t="s">
        <v>1382</v>
      </c>
      <c r="AS29" s="51">
        <v>3976.9759999999997</v>
      </c>
      <c r="AT29" s="51">
        <v>377.98400000000004</v>
      </c>
      <c r="AU29" s="51">
        <v>10948.097</v>
      </c>
      <c r="AV29" s="51">
        <v>1376.8809999999999</v>
      </c>
      <c r="AW29" s="51">
        <v>2182.0930000000003</v>
      </c>
      <c r="AX29" s="51">
        <v>1659.759</v>
      </c>
      <c r="AY29" s="51">
        <v>3426.6559999999999</v>
      </c>
      <c r="AZ29" s="51">
        <v>1471.4010000000001</v>
      </c>
      <c r="BA29" s="51">
        <v>3287.4719999999998</v>
      </c>
      <c r="BB29" s="51">
        <v>4592.9180000000006</v>
      </c>
      <c r="BC29" s="51">
        <v>1324.3909999999996</v>
      </c>
      <c r="BD29" s="51">
        <v>1469.4079999999999</v>
      </c>
      <c r="BE29" s="51">
        <v>2827.4079999999999</v>
      </c>
      <c r="BF29" s="51">
        <v>8298.8880000000008</v>
      </c>
      <c r="BG29" s="51">
        <v>4082.1719999999996</v>
      </c>
      <c r="BH29" s="51">
        <v>1356.6840000000002</v>
      </c>
      <c r="BI29" s="51">
        <v>1083.3399999999999</v>
      </c>
      <c r="BJ29" s="51">
        <v>12682.521000000001</v>
      </c>
      <c r="BK29" s="51">
        <v>17389.481999999996</v>
      </c>
      <c r="BL29" s="51">
        <v>3618.5010000000007</v>
      </c>
      <c r="BM29" s="51">
        <v>5585.1030000000001</v>
      </c>
      <c r="BN29" s="51">
        <v>1872.21</v>
      </c>
      <c r="BO29" s="51">
        <v>1237.5830000000001</v>
      </c>
      <c r="BP29" s="52">
        <v>842.57599999999991</v>
      </c>
      <c r="BQ29" s="51">
        <v>749.12400000000002</v>
      </c>
      <c r="BR29" s="51">
        <v>759.22500000000002</v>
      </c>
      <c r="BS29" s="51">
        <v>2378.0320000000002</v>
      </c>
      <c r="BT29" s="51">
        <v>845.01400000000012</v>
      </c>
      <c r="BU29" s="51">
        <v>650.48</v>
      </c>
      <c r="BV29" s="51">
        <v>2358.44</v>
      </c>
      <c r="BW29" s="51">
        <v>1352.212</v>
      </c>
      <c r="BX29" s="51">
        <v>1128.4770000000001</v>
      </c>
      <c r="BY29" s="51">
        <v>3710.4760000000006</v>
      </c>
      <c r="BZ29" s="51">
        <v>632.88</v>
      </c>
      <c r="CA29" s="51">
        <v>1364.0790000000002</v>
      </c>
      <c r="CB29" s="51">
        <v>664.90600000000006</v>
      </c>
      <c r="CC29" s="51">
        <v>0</v>
      </c>
      <c r="CD29" s="53">
        <v>113563.849</v>
      </c>
      <c r="CF29" s="49" t="s">
        <v>2819</v>
      </c>
      <c r="CG29" s="58" t="s">
        <v>1382</v>
      </c>
      <c r="CH29" s="54">
        <v>173359.633</v>
      </c>
      <c r="CI29" s="54">
        <v>13092.862000000001</v>
      </c>
      <c r="CJ29" s="54">
        <v>0</v>
      </c>
      <c r="CK29" s="55">
        <v>186452.495</v>
      </c>
      <c r="CL29" s="54">
        <v>19200.999</v>
      </c>
      <c r="CM29" s="54">
        <v>200</v>
      </c>
      <c r="CN29" s="54">
        <v>0</v>
      </c>
      <c r="CO29" s="55">
        <v>19400.999</v>
      </c>
      <c r="CP29" s="55">
        <v>63572.861000000004</v>
      </c>
      <c r="CQ29" s="55">
        <v>269426.35499999998</v>
      </c>
      <c r="CR29" s="55">
        <v>382990.20399999997</v>
      </c>
    </row>
    <row r="30" spans="2:96">
      <c r="B30" s="56" t="s">
        <v>2820</v>
      </c>
      <c r="C30" s="57" t="s">
        <v>1737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185355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  <c r="AD30" s="46">
        <v>0</v>
      </c>
      <c r="AE30" s="46">
        <v>1</v>
      </c>
      <c r="AF30" s="46">
        <v>0</v>
      </c>
      <c r="AG30" s="46">
        <v>0</v>
      </c>
      <c r="AH30" s="46">
        <v>568</v>
      </c>
      <c r="AI30" s="46">
        <v>18</v>
      </c>
      <c r="AJ30" s="46">
        <v>0</v>
      </c>
      <c r="AK30" s="46">
        <v>0</v>
      </c>
      <c r="AL30" s="46">
        <v>0</v>
      </c>
      <c r="AM30" s="46">
        <v>0</v>
      </c>
      <c r="AN30" s="46">
        <v>0</v>
      </c>
      <c r="AO30" s="47">
        <v>185942</v>
      </c>
      <c r="AQ30" s="49" t="s">
        <v>2820</v>
      </c>
      <c r="AR30" s="50" t="s">
        <v>1737</v>
      </c>
      <c r="AS30" s="51">
        <v>683.00900000000001</v>
      </c>
      <c r="AT30" s="51">
        <v>160.47499999999999</v>
      </c>
      <c r="AU30" s="51">
        <v>3920.2060000000001</v>
      </c>
      <c r="AV30" s="51">
        <v>382.36400000000003</v>
      </c>
      <c r="AW30" s="51">
        <v>1182.963</v>
      </c>
      <c r="AX30" s="51">
        <v>1437.9070000000002</v>
      </c>
      <c r="AY30" s="51">
        <v>1760.759</v>
      </c>
      <c r="AZ30" s="51">
        <v>407.077</v>
      </c>
      <c r="BA30" s="51">
        <v>1526.7629999999999</v>
      </c>
      <c r="BB30" s="51">
        <v>1681.9780000000001</v>
      </c>
      <c r="BC30" s="51">
        <v>359.07799999999997</v>
      </c>
      <c r="BD30" s="51">
        <v>346.49399999999997</v>
      </c>
      <c r="BE30" s="51">
        <v>640.57099999999991</v>
      </c>
      <c r="BF30" s="51">
        <v>1727.89</v>
      </c>
      <c r="BG30" s="51">
        <v>810.82900000000006</v>
      </c>
      <c r="BH30" s="51">
        <v>1034.9090000000001</v>
      </c>
      <c r="BI30" s="51">
        <v>852.95299999999997</v>
      </c>
      <c r="BJ30" s="51">
        <v>3614.4360000000001</v>
      </c>
      <c r="BK30" s="51">
        <v>25102.865000000002</v>
      </c>
      <c r="BL30" s="51">
        <v>30116.487999999998</v>
      </c>
      <c r="BM30" s="51">
        <v>1898.9640000000004</v>
      </c>
      <c r="BN30" s="51">
        <v>1739.7359999999999</v>
      </c>
      <c r="BO30" s="51">
        <v>1574.0329999999999</v>
      </c>
      <c r="BP30" s="52">
        <v>990.84899999999993</v>
      </c>
      <c r="BQ30" s="51">
        <v>1733.93</v>
      </c>
      <c r="BR30" s="51">
        <v>827.86500000000001</v>
      </c>
      <c r="BS30" s="51">
        <v>3418.9919999999997</v>
      </c>
      <c r="BT30" s="51">
        <v>966.04599999999994</v>
      </c>
      <c r="BU30" s="51">
        <v>634.28399999999999</v>
      </c>
      <c r="BV30" s="51">
        <v>3186.0559999999996</v>
      </c>
      <c r="BW30" s="51">
        <v>4525.6329999999998</v>
      </c>
      <c r="BX30" s="51">
        <v>1953.7720000000002</v>
      </c>
      <c r="BY30" s="51">
        <v>902.29300000000012</v>
      </c>
      <c r="BZ30" s="51">
        <v>497.35299999999984</v>
      </c>
      <c r="CA30" s="51">
        <v>1071.692</v>
      </c>
      <c r="CB30" s="51">
        <v>602.69399999999996</v>
      </c>
      <c r="CC30" s="51">
        <v>0</v>
      </c>
      <c r="CD30" s="53">
        <v>104274.20600000001</v>
      </c>
      <c r="CF30" s="49" t="s">
        <v>2820</v>
      </c>
      <c r="CG30" s="58" t="s">
        <v>1737</v>
      </c>
      <c r="CH30" s="54">
        <v>35254.677000000003</v>
      </c>
      <c r="CI30" s="54">
        <v>2761.9379999999996</v>
      </c>
      <c r="CJ30" s="54">
        <v>0</v>
      </c>
      <c r="CK30" s="55">
        <v>38016.615000000005</v>
      </c>
      <c r="CL30" s="54">
        <v>894.31</v>
      </c>
      <c r="CM30" s="54">
        <v>0</v>
      </c>
      <c r="CN30" s="54">
        <v>0</v>
      </c>
      <c r="CO30" s="55">
        <v>894.31</v>
      </c>
      <c r="CP30" s="55">
        <v>42756.868999999999</v>
      </c>
      <c r="CQ30" s="55">
        <v>81667.793999999994</v>
      </c>
      <c r="CR30" s="55">
        <v>185942</v>
      </c>
    </row>
    <row r="31" spans="2:96">
      <c r="B31" s="56" t="s">
        <v>2821</v>
      </c>
      <c r="C31" s="57" t="s">
        <v>1853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96429</v>
      </c>
      <c r="Y31" s="46">
        <v>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0</v>
      </c>
      <c r="AH31" s="46">
        <v>25</v>
      </c>
      <c r="AI31" s="46">
        <v>878</v>
      </c>
      <c r="AJ31" s="46">
        <v>91</v>
      </c>
      <c r="AK31" s="46">
        <v>65</v>
      </c>
      <c r="AL31" s="46">
        <v>11</v>
      </c>
      <c r="AM31" s="46">
        <v>0</v>
      </c>
      <c r="AN31" s="46">
        <v>0</v>
      </c>
      <c r="AO31" s="47">
        <v>97499</v>
      </c>
      <c r="AQ31" s="49" t="s">
        <v>2821</v>
      </c>
      <c r="AR31" s="50" t="s">
        <v>1853</v>
      </c>
      <c r="AS31" s="51">
        <v>36.17</v>
      </c>
      <c r="AT31" s="51">
        <v>62.814</v>
      </c>
      <c r="AU31" s="51">
        <v>432.529</v>
      </c>
      <c r="AV31" s="51">
        <v>44.656000000000006</v>
      </c>
      <c r="AW31" s="51">
        <v>121.648</v>
      </c>
      <c r="AX31" s="51">
        <v>187.565</v>
      </c>
      <c r="AY31" s="51">
        <v>241.88499999999999</v>
      </c>
      <c r="AZ31" s="51">
        <v>117.949</v>
      </c>
      <c r="BA31" s="51">
        <v>241.429</v>
      </c>
      <c r="BB31" s="51">
        <v>364.20899999999995</v>
      </c>
      <c r="BC31" s="51">
        <v>83.736999999999995</v>
      </c>
      <c r="BD31" s="51">
        <v>70.802999999999997</v>
      </c>
      <c r="BE31" s="51">
        <v>157.88999999999999</v>
      </c>
      <c r="BF31" s="51">
        <v>360.58</v>
      </c>
      <c r="BG31" s="51">
        <v>204.946</v>
      </c>
      <c r="BH31" s="51">
        <v>164.46800000000002</v>
      </c>
      <c r="BI31" s="51">
        <v>214.125</v>
      </c>
      <c r="BJ31" s="51">
        <v>425.85199999999998</v>
      </c>
      <c r="BK31" s="51">
        <v>7309.5769999999993</v>
      </c>
      <c r="BL31" s="51">
        <v>1584.7750000000001</v>
      </c>
      <c r="BM31" s="51">
        <v>1596.1179999999999</v>
      </c>
      <c r="BN31" s="51">
        <v>657.93299999999999</v>
      </c>
      <c r="BO31" s="51">
        <v>457.392</v>
      </c>
      <c r="BP31" s="52">
        <v>796.99800000000005</v>
      </c>
      <c r="BQ31" s="51">
        <v>824.29499999999996</v>
      </c>
      <c r="BR31" s="51">
        <v>544.947</v>
      </c>
      <c r="BS31" s="51">
        <v>2447.4870000000001</v>
      </c>
      <c r="BT31" s="51">
        <v>469.20799999999997</v>
      </c>
      <c r="BU31" s="51">
        <v>344.10599999999999</v>
      </c>
      <c r="BV31" s="51">
        <v>2731.9380000000001</v>
      </c>
      <c r="BW31" s="51">
        <v>369.149</v>
      </c>
      <c r="BX31" s="51">
        <v>686.12599999999998</v>
      </c>
      <c r="BY31" s="51">
        <v>373.95900000000006</v>
      </c>
      <c r="BZ31" s="51">
        <v>1695.829</v>
      </c>
      <c r="CA31" s="51">
        <v>623.96899999999994</v>
      </c>
      <c r="CB31" s="51">
        <v>193.04200000000003</v>
      </c>
      <c r="CC31" s="51">
        <v>0</v>
      </c>
      <c r="CD31" s="53">
        <v>27240.102999999999</v>
      </c>
      <c r="CF31" s="49" t="s">
        <v>2821</v>
      </c>
      <c r="CG31" s="58" t="s">
        <v>1853</v>
      </c>
      <c r="CH31" s="54">
        <v>69689.898000000001</v>
      </c>
      <c r="CI31" s="54">
        <v>569</v>
      </c>
      <c r="CJ31" s="54">
        <v>0</v>
      </c>
      <c r="CK31" s="55">
        <v>70258.898000000001</v>
      </c>
      <c r="CL31" s="54">
        <v>0</v>
      </c>
      <c r="CM31" s="54">
        <v>0</v>
      </c>
      <c r="CN31" s="54">
        <v>0</v>
      </c>
      <c r="CO31" s="55">
        <v>0</v>
      </c>
      <c r="CP31" s="55">
        <v>0</v>
      </c>
      <c r="CQ31" s="55">
        <v>70258.898000000001</v>
      </c>
      <c r="CR31" s="55">
        <v>97499.001000000004</v>
      </c>
    </row>
    <row r="32" spans="2:96">
      <c r="B32" s="56" t="s">
        <v>2822</v>
      </c>
      <c r="C32" s="57" t="s">
        <v>1896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50906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2</v>
      </c>
      <c r="AF32" s="46">
        <v>0</v>
      </c>
      <c r="AG32" s="46">
        <v>0</v>
      </c>
      <c r="AH32" s="46">
        <v>1172</v>
      </c>
      <c r="AI32" s="46">
        <v>113</v>
      </c>
      <c r="AJ32" s="46">
        <v>3</v>
      </c>
      <c r="AK32" s="46">
        <v>106</v>
      </c>
      <c r="AL32" s="46">
        <v>33</v>
      </c>
      <c r="AM32" s="46">
        <v>0</v>
      </c>
      <c r="AN32" s="46">
        <v>0</v>
      </c>
      <c r="AO32" s="47">
        <v>52335</v>
      </c>
      <c r="AQ32" s="49" t="s">
        <v>2822</v>
      </c>
      <c r="AR32" s="50" t="s">
        <v>1896</v>
      </c>
      <c r="AS32" s="51">
        <v>136.24799999999996</v>
      </c>
      <c r="AT32" s="51">
        <v>2.113</v>
      </c>
      <c r="AU32" s="51">
        <v>245.26600000000002</v>
      </c>
      <c r="AV32" s="51">
        <v>22.135999999999999</v>
      </c>
      <c r="AW32" s="51">
        <v>45.262999999999998</v>
      </c>
      <c r="AX32" s="51">
        <v>58.193999999999996</v>
      </c>
      <c r="AY32" s="51">
        <v>110.85299999999999</v>
      </c>
      <c r="AZ32" s="51">
        <v>44.077000000000005</v>
      </c>
      <c r="BA32" s="51">
        <v>54.757000000000005</v>
      </c>
      <c r="BB32" s="51">
        <v>84.965000000000003</v>
      </c>
      <c r="BC32" s="51">
        <v>68.515000000000001</v>
      </c>
      <c r="BD32" s="51">
        <v>32.048000000000002</v>
      </c>
      <c r="BE32" s="51">
        <v>55.276000000000003</v>
      </c>
      <c r="BF32" s="51">
        <v>172.57600000000002</v>
      </c>
      <c r="BG32" s="51">
        <v>63.692999999999998</v>
      </c>
      <c r="BH32" s="51">
        <v>181.01499999999999</v>
      </c>
      <c r="BI32" s="51">
        <v>148.65199999999999</v>
      </c>
      <c r="BJ32" s="51">
        <v>351.791</v>
      </c>
      <c r="BK32" s="51">
        <v>1900.88</v>
      </c>
      <c r="BL32" s="51">
        <v>366.09899999999999</v>
      </c>
      <c r="BM32" s="51">
        <v>128.44</v>
      </c>
      <c r="BN32" s="51">
        <v>3135.92</v>
      </c>
      <c r="BO32" s="51">
        <v>895.06799999999998</v>
      </c>
      <c r="BP32" s="52">
        <v>1840.741</v>
      </c>
      <c r="BQ32" s="51">
        <v>2728.3530000000001</v>
      </c>
      <c r="BR32" s="51">
        <v>316.36400000000003</v>
      </c>
      <c r="BS32" s="51">
        <v>2663.5459999999998</v>
      </c>
      <c r="BT32" s="51">
        <v>751.47500000000002</v>
      </c>
      <c r="BU32" s="51">
        <v>898.20700000000011</v>
      </c>
      <c r="BV32" s="51">
        <v>1786.0429999999999</v>
      </c>
      <c r="BW32" s="51">
        <v>979.62200000000007</v>
      </c>
      <c r="BX32" s="51">
        <v>597.572</v>
      </c>
      <c r="BY32" s="51">
        <v>255.208</v>
      </c>
      <c r="BZ32" s="51">
        <v>163.74799999999999</v>
      </c>
      <c r="CA32" s="51">
        <v>738.33200000000011</v>
      </c>
      <c r="CB32" s="51">
        <v>320.87399999999997</v>
      </c>
      <c r="CC32" s="51">
        <v>0</v>
      </c>
      <c r="CD32" s="53">
        <v>22343.93</v>
      </c>
      <c r="CF32" s="49" t="s">
        <v>2822</v>
      </c>
      <c r="CG32" s="58" t="s">
        <v>1896</v>
      </c>
      <c r="CH32" s="54">
        <v>13768.882000000001</v>
      </c>
      <c r="CI32" s="54">
        <v>503</v>
      </c>
      <c r="CJ32" s="54">
        <v>0</v>
      </c>
      <c r="CK32" s="55">
        <v>14271.882000000001</v>
      </c>
      <c r="CL32" s="54">
        <v>11941.15</v>
      </c>
      <c r="CM32" s="54">
        <v>0</v>
      </c>
      <c r="CN32" s="54">
        <v>242.03699999999998</v>
      </c>
      <c r="CO32" s="55">
        <v>12183.187</v>
      </c>
      <c r="CP32" s="55">
        <v>3536</v>
      </c>
      <c r="CQ32" s="55">
        <v>29991.069000000003</v>
      </c>
      <c r="CR32" s="55">
        <v>52334.998999999996</v>
      </c>
    </row>
    <row r="33" spans="2:96">
      <c r="B33" s="56" t="s">
        <v>2823</v>
      </c>
      <c r="C33" s="57" t="s">
        <v>1966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64762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7">
        <v>64762</v>
      </c>
      <c r="AQ33" s="49" t="s">
        <v>2823</v>
      </c>
      <c r="AR33" s="50" t="s">
        <v>1966</v>
      </c>
      <c r="AS33" s="51">
        <v>36.064</v>
      </c>
      <c r="AT33" s="51">
        <v>31.195999999999998</v>
      </c>
      <c r="AU33" s="51">
        <v>246.51900000000001</v>
      </c>
      <c r="AV33" s="51">
        <v>51.405999999999999</v>
      </c>
      <c r="AW33" s="51">
        <v>90.34899999999999</v>
      </c>
      <c r="AX33" s="51">
        <v>135.84200000000001</v>
      </c>
      <c r="AY33" s="51">
        <v>153.75099999999998</v>
      </c>
      <c r="AZ33" s="51">
        <v>79.912000000000006</v>
      </c>
      <c r="BA33" s="51">
        <v>88.231999999999999</v>
      </c>
      <c r="BB33" s="51">
        <v>125.28399999999999</v>
      </c>
      <c r="BC33" s="51">
        <v>52.680999999999997</v>
      </c>
      <c r="BD33" s="51">
        <v>71.712999999999994</v>
      </c>
      <c r="BE33" s="51">
        <v>133.03699999999998</v>
      </c>
      <c r="BF33" s="51">
        <v>207.489</v>
      </c>
      <c r="BG33" s="51">
        <v>118.562</v>
      </c>
      <c r="BH33" s="51">
        <v>236.09</v>
      </c>
      <c r="BI33" s="51">
        <v>143.71099999999998</v>
      </c>
      <c r="BJ33" s="51">
        <v>635.91300000000001</v>
      </c>
      <c r="BK33" s="51">
        <v>5691.7610000000004</v>
      </c>
      <c r="BL33" s="51">
        <v>806.14699999999993</v>
      </c>
      <c r="BM33" s="51">
        <v>469.51299999999998</v>
      </c>
      <c r="BN33" s="51">
        <v>489.33299999999997</v>
      </c>
      <c r="BO33" s="51">
        <v>12093.187</v>
      </c>
      <c r="BP33" s="52">
        <v>1362.1490000000001</v>
      </c>
      <c r="BQ33" s="51">
        <v>4544.0920000000006</v>
      </c>
      <c r="BR33" s="51">
        <v>424.858</v>
      </c>
      <c r="BS33" s="51">
        <v>2725.5159999999996</v>
      </c>
      <c r="BT33" s="51">
        <v>890.77300000000002</v>
      </c>
      <c r="BU33" s="51">
        <v>334.84</v>
      </c>
      <c r="BV33" s="51">
        <v>2654.2129999999997</v>
      </c>
      <c r="BW33" s="51">
        <v>903.05600000000004</v>
      </c>
      <c r="BX33" s="51">
        <v>418.99099999999999</v>
      </c>
      <c r="BY33" s="51">
        <v>466.42</v>
      </c>
      <c r="BZ33" s="51">
        <v>79.838999999999999</v>
      </c>
      <c r="CA33" s="51">
        <v>535.41599999999994</v>
      </c>
      <c r="CB33" s="51">
        <v>200.458</v>
      </c>
      <c r="CC33" s="51">
        <v>0</v>
      </c>
      <c r="CD33" s="53">
        <v>37728.312999999995</v>
      </c>
      <c r="CF33" s="49" t="s">
        <v>2823</v>
      </c>
      <c r="CG33" s="58" t="s">
        <v>1966</v>
      </c>
      <c r="CH33" s="54">
        <v>22988.687999999998</v>
      </c>
      <c r="CI33" s="54">
        <v>0</v>
      </c>
      <c r="CJ33" s="54">
        <v>0</v>
      </c>
      <c r="CK33" s="55">
        <v>22988.687999999998</v>
      </c>
      <c r="CL33" s="54">
        <v>0</v>
      </c>
      <c r="CM33" s="54">
        <v>0</v>
      </c>
      <c r="CN33" s="54">
        <v>0</v>
      </c>
      <c r="CO33" s="55">
        <v>0</v>
      </c>
      <c r="CP33" s="55">
        <v>4045</v>
      </c>
      <c r="CQ33" s="55">
        <v>27033.687999999998</v>
      </c>
      <c r="CR33" s="55">
        <v>64762.000999999989</v>
      </c>
    </row>
    <row r="34" spans="2:96">
      <c r="B34" s="59" t="s">
        <v>2824</v>
      </c>
      <c r="C34" s="60" t="s">
        <v>1986</v>
      </c>
      <c r="D34" s="61">
        <v>0</v>
      </c>
      <c r="E34" s="61">
        <v>0</v>
      </c>
      <c r="F34" s="61">
        <v>0</v>
      </c>
      <c r="G34" s="61">
        <v>0</v>
      </c>
      <c r="H34" s="61">
        <v>0</v>
      </c>
      <c r="I34" s="61">
        <v>0</v>
      </c>
      <c r="J34" s="61">
        <v>0</v>
      </c>
      <c r="K34" s="61">
        <v>0</v>
      </c>
      <c r="L34" s="61">
        <v>0</v>
      </c>
      <c r="M34" s="61">
        <v>0</v>
      </c>
      <c r="N34" s="61">
        <v>0</v>
      </c>
      <c r="O34" s="61">
        <v>0</v>
      </c>
      <c r="P34" s="61">
        <v>0</v>
      </c>
      <c r="Q34" s="61">
        <v>0</v>
      </c>
      <c r="R34" s="61">
        <v>0</v>
      </c>
      <c r="S34" s="61">
        <v>0</v>
      </c>
      <c r="T34" s="61">
        <v>0</v>
      </c>
      <c r="U34" s="61">
        <v>0</v>
      </c>
      <c r="V34" s="61">
        <v>0</v>
      </c>
      <c r="W34" s="61">
        <v>0</v>
      </c>
      <c r="X34" s="61">
        <v>0</v>
      </c>
      <c r="Y34" s="61">
        <v>0</v>
      </c>
      <c r="Z34" s="61">
        <v>0</v>
      </c>
      <c r="AA34" s="61">
        <v>71316</v>
      </c>
      <c r="AB34" s="61">
        <v>0</v>
      </c>
      <c r="AC34" s="61">
        <v>0</v>
      </c>
      <c r="AD34" s="61">
        <v>0</v>
      </c>
      <c r="AE34" s="61">
        <v>178</v>
      </c>
      <c r="AF34" s="61">
        <v>0</v>
      </c>
      <c r="AG34" s="61">
        <v>0</v>
      </c>
      <c r="AH34" s="61">
        <v>28</v>
      </c>
      <c r="AI34" s="61">
        <v>47</v>
      </c>
      <c r="AJ34" s="61">
        <v>49</v>
      </c>
      <c r="AK34" s="61">
        <v>72</v>
      </c>
      <c r="AL34" s="61">
        <v>0</v>
      </c>
      <c r="AM34" s="61">
        <v>0</v>
      </c>
      <c r="AN34" s="61">
        <v>0</v>
      </c>
      <c r="AO34" s="62">
        <v>71690</v>
      </c>
      <c r="AP34" s="63"/>
      <c r="AQ34" s="64" t="s">
        <v>2824</v>
      </c>
      <c r="AR34" s="65" t="s">
        <v>1986</v>
      </c>
      <c r="AS34" s="52">
        <v>1.996</v>
      </c>
      <c r="AT34" s="52">
        <v>4.3789999999999996</v>
      </c>
      <c r="AU34" s="52">
        <v>424.90199999999999</v>
      </c>
      <c r="AV34" s="52">
        <v>57.971000000000004</v>
      </c>
      <c r="AW34" s="52">
        <v>142.77800000000002</v>
      </c>
      <c r="AX34" s="52">
        <v>281.52199999999999</v>
      </c>
      <c r="AY34" s="52">
        <v>232.68299999999996</v>
      </c>
      <c r="AZ34" s="52">
        <v>74.981999999999999</v>
      </c>
      <c r="BA34" s="52">
        <v>142.41399999999999</v>
      </c>
      <c r="BB34" s="52">
        <v>190.96100000000001</v>
      </c>
      <c r="BC34" s="52">
        <v>267.34399999999999</v>
      </c>
      <c r="BD34" s="52">
        <v>73.510000000000005</v>
      </c>
      <c r="BE34" s="52">
        <v>131.458</v>
      </c>
      <c r="BF34" s="52">
        <v>274.48200000000003</v>
      </c>
      <c r="BG34" s="52">
        <v>147.08699999999999</v>
      </c>
      <c r="BH34" s="52">
        <v>327.56700000000001</v>
      </c>
      <c r="BI34" s="52">
        <v>196.40300000000002</v>
      </c>
      <c r="BJ34" s="52">
        <v>677.69600000000014</v>
      </c>
      <c r="BK34" s="52">
        <v>2393.913</v>
      </c>
      <c r="BL34" s="52">
        <v>506.36</v>
      </c>
      <c r="BM34" s="52">
        <v>158.285</v>
      </c>
      <c r="BN34" s="52">
        <v>556.34</v>
      </c>
      <c r="BO34" s="52">
        <v>898.84500000000003</v>
      </c>
      <c r="BP34" s="52">
        <v>6871.2960000000003</v>
      </c>
      <c r="BQ34" s="52">
        <v>4661.1329999999998</v>
      </c>
      <c r="BR34" s="52">
        <v>374.29299999999995</v>
      </c>
      <c r="BS34" s="52">
        <v>1603.799</v>
      </c>
      <c r="BT34" s="52">
        <v>549.91099999999994</v>
      </c>
      <c r="BU34" s="52">
        <v>247.79399999999998</v>
      </c>
      <c r="BV34" s="52">
        <v>1483.5810000000001</v>
      </c>
      <c r="BW34" s="52">
        <v>913.74300000000005</v>
      </c>
      <c r="BX34" s="52">
        <v>215.21</v>
      </c>
      <c r="BY34" s="52">
        <v>228.02699999999999</v>
      </c>
      <c r="BZ34" s="52">
        <v>141.13999999999999</v>
      </c>
      <c r="CA34" s="52">
        <v>193.34299999999999</v>
      </c>
      <c r="CB34" s="52">
        <v>224.965</v>
      </c>
      <c r="CC34" s="52">
        <v>0</v>
      </c>
      <c r="CD34" s="66">
        <v>25872.113000000001</v>
      </c>
      <c r="CE34" s="63"/>
      <c r="CF34" s="64" t="s">
        <v>2824</v>
      </c>
      <c r="CG34" s="67" t="s">
        <v>1986</v>
      </c>
      <c r="CH34" s="68">
        <v>1531.549</v>
      </c>
      <c r="CI34" s="68">
        <v>0</v>
      </c>
      <c r="CJ34" s="68">
        <v>0</v>
      </c>
      <c r="CK34" s="69">
        <v>1531.549</v>
      </c>
      <c r="CL34" s="68">
        <v>39251.016000000003</v>
      </c>
      <c r="CM34" s="68">
        <v>0</v>
      </c>
      <c r="CN34" s="68">
        <v>41.323</v>
      </c>
      <c r="CO34" s="69">
        <v>39292.339</v>
      </c>
      <c r="CP34" s="69">
        <v>4994</v>
      </c>
      <c r="CQ34" s="69">
        <v>45817.887999999999</v>
      </c>
      <c r="CR34" s="69">
        <v>71690.001000000004</v>
      </c>
    </row>
    <row r="35" spans="2:96">
      <c r="B35" s="56" t="s">
        <v>2825</v>
      </c>
      <c r="C35" s="57" t="s">
        <v>2021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200094</v>
      </c>
      <c r="AC35" s="46">
        <v>0</v>
      </c>
      <c r="AD35" s="46">
        <v>0</v>
      </c>
      <c r="AE35" s="46">
        <v>0</v>
      </c>
      <c r="AF35" s="46">
        <v>0</v>
      </c>
      <c r="AG35" s="46">
        <v>0</v>
      </c>
      <c r="AH35" s="46">
        <v>0</v>
      </c>
      <c r="AI35" s="46">
        <v>0</v>
      </c>
      <c r="AJ35" s="46">
        <v>0</v>
      </c>
      <c r="AK35" s="46">
        <v>0</v>
      </c>
      <c r="AL35" s="46">
        <v>0</v>
      </c>
      <c r="AM35" s="46">
        <v>0</v>
      </c>
      <c r="AN35" s="46">
        <v>0</v>
      </c>
      <c r="AO35" s="47">
        <v>200094</v>
      </c>
      <c r="AQ35" s="49" t="s">
        <v>2825</v>
      </c>
      <c r="AR35" s="50" t="s">
        <v>2021</v>
      </c>
      <c r="AS35" s="51">
        <v>1854.163</v>
      </c>
      <c r="AT35" s="51">
        <v>183.01900000000001</v>
      </c>
      <c r="AU35" s="51">
        <v>2725.1510000000007</v>
      </c>
      <c r="AV35" s="51">
        <v>289.55</v>
      </c>
      <c r="AW35" s="51">
        <v>592.59100000000001</v>
      </c>
      <c r="AX35" s="51">
        <v>576.98199999999997</v>
      </c>
      <c r="AY35" s="51">
        <v>881.85400000000004</v>
      </c>
      <c r="AZ35" s="51">
        <v>253.38</v>
      </c>
      <c r="BA35" s="51">
        <v>530.16099999999994</v>
      </c>
      <c r="BB35" s="51">
        <v>808.78700000000015</v>
      </c>
      <c r="BC35" s="51">
        <v>309.28800000000001</v>
      </c>
      <c r="BD35" s="51">
        <v>230.12299999999999</v>
      </c>
      <c r="BE35" s="51">
        <v>480.42400000000004</v>
      </c>
      <c r="BF35" s="51">
        <v>895.35900000000004</v>
      </c>
      <c r="BG35" s="51">
        <v>503.48199999999997</v>
      </c>
      <c r="BH35" s="51">
        <v>644.05399999999997</v>
      </c>
      <c r="BI35" s="51">
        <v>1050.633</v>
      </c>
      <c r="BJ35" s="51">
        <v>4631.5029999999997</v>
      </c>
      <c r="BK35" s="51">
        <v>12903.659000000001</v>
      </c>
      <c r="BL35" s="51">
        <v>5846.5030000000006</v>
      </c>
      <c r="BM35" s="51">
        <v>1499.789</v>
      </c>
      <c r="BN35" s="51">
        <v>826.38199999999995</v>
      </c>
      <c r="BO35" s="51">
        <v>2284.884</v>
      </c>
      <c r="BP35" s="52">
        <v>640.43400000000008</v>
      </c>
      <c r="BQ35" s="51">
        <v>59058.998000000007</v>
      </c>
      <c r="BR35" s="51">
        <v>19033.932999999997</v>
      </c>
      <c r="BS35" s="51">
        <v>8304.8230000000003</v>
      </c>
      <c r="BT35" s="51">
        <v>820.69500000000005</v>
      </c>
      <c r="BU35" s="51">
        <v>905.8130000000001</v>
      </c>
      <c r="BV35" s="51">
        <v>3657.2020000000002</v>
      </c>
      <c r="BW35" s="51">
        <v>2785.8849999999998</v>
      </c>
      <c r="BX35" s="51">
        <v>632.625</v>
      </c>
      <c r="BY35" s="51">
        <v>1642.4280000000001</v>
      </c>
      <c r="BZ35" s="51">
        <v>230.53</v>
      </c>
      <c r="CA35" s="51">
        <v>563.36</v>
      </c>
      <c r="CB35" s="51">
        <v>1125.3590000000002</v>
      </c>
      <c r="CC35" s="51">
        <v>0</v>
      </c>
      <c r="CD35" s="53">
        <v>140203.80599999998</v>
      </c>
      <c r="CF35" s="49" t="s">
        <v>2825</v>
      </c>
      <c r="CG35" s="58" t="s">
        <v>2021</v>
      </c>
      <c r="CH35" s="54">
        <v>48736.192000000003</v>
      </c>
      <c r="CI35" s="54">
        <v>0</v>
      </c>
      <c r="CJ35" s="54">
        <v>0</v>
      </c>
      <c r="CK35" s="55">
        <v>48736.192000000003</v>
      </c>
      <c r="CL35" s="54">
        <v>0</v>
      </c>
      <c r="CM35" s="54">
        <v>0</v>
      </c>
      <c r="CN35" s="54">
        <v>0</v>
      </c>
      <c r="CO35" s="55">
        <v>0</v>
      </c>
      <c r="CP35" s="55">
        <v>11154</v>
      </c>
      <c r="CQ35" s="55">
        <v>59890.192000000003</v>
      </c>
      <c r="CR35" s="55">
        <v>200093.99799999999</v>
      </c>
    </row>
    <row r="36" spans="2:96">
      <c r="B36" s="56" t="s">
        <v>2826</v>
      </c>
      <c r="C36" s="57" t="s">
        <v>2097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292317</v>
      </c>
      <c r="AD36" s="46">
        <v>0</v>
      </c>
      <c r="AE36" s="46">
        <v>9</v>
      </c>
      <c r="AF36" s="46">
        <v>0</v>
      </c>
      <c r="AG36" s="46">
        <v>0</v>
      </c>
      <c r="AH36" s="46">
        <v>3659</v>
      </c>
      <c r="AI36" s="46">
        <v>539</v>
      </c>
      <c r="AJ36" s="46">
        <v>120</v>
      </c>
      <c r="AK36" s="46">
        <v>174</v>
      </c>
      <c r="AL36" s="46">
        <v>203</v>
      </c>
      <c r="AM36" s="46">
        <v>8</v>
      </c>
      <c r="AN36" s="46">
        <v>0</v>
      </c>
      <c r="AO36" s="47">
        <v>297029</v>
      </c>
      <c r="AQ36" s="49" t="s">
        <v>2826</v>
      </c>
      <c r="AR36" s="50" t="s">
        <v>2097</v>
      </c>
      <c r="AS36" s="51">
        <v>19.300999999999998</v>
      </c>
      <c r="AT36" s="51">
        <v>77.119</v>
      </c>
      <c r="AU36" s="51">
        <v>633.56700000000001</v>
      </c>
      <c r="AV36" s="51">
        <v>67.367999999999995</v>
      </c>
      <c r="AW36" s="51">
        <v>341.01499999999999</v>
      </c>
      <c r="AX36" s="51">
        <v>214.571</v>
      </c>
      <c r="AY36" s="51">
        <v>363.25900000000001</v>
      </c>
      <c r="AZ36" s="51">
        <v>234.9</v>
      </c>
      <c r="BA36" s="51">
        <v>359.26900000000001</v>
      </c>
      <c r="BB36" s="51">
        <v>537.57300000000009</v>
      </c>
      <c r="BC36" s="51">
        <v>102.88199999999999</v>
      </c>
      <c r="BD36" s="51">
        <v>43.290999999999997</v>
      </c>
      <c r="BE36" s="51">
        <v>217.125</v>
      </c>
      <c r="BF36" s="51">
        <v>432.85899999999998</v>
      </c>
      <c r="BG36" s="51">
        <v>186.3</v>
      </c>
      <c r="BH36" s="51">
        <v>169.01900000000001</v>
      </c>
      <c r="BI36" s="51">
        <v>261.13900000000001</v>
      </c>
      <c r="BJ36" s="51">
        <v>817.66199999999992</v>
      </c>
      <c r="BK36" s="51">
        <v>17020.156999999999</v>
      </c>
      <c r="BL36" s="51">
        <v>2324.2429999999999</v>
      </c>
      <c r="BM36" s="51">
        <v>1708.934</v>
      </c>
      <c r="BN36" s="51">
        <v>768.80400000000009</v>
      </c>
      <c r="BO36" s="51">
        <v>1180.086</v>
      </c>
      <c r="BP36" s="52">
        <v>1768.7830000000001</v>
      </c>
      <c r="BQ36" s="51">
        <v>6031.52</v>
      </c>
      <c r="BR36" s="51">
        <v>8537.3490000000002</v>
      </c>
      <c r="BS36" s="51">
        <v>6485.6080000000002</v>
      </c>
      <c r="BT36" s="51">
        <v>1741.3559999999998</v>
      </c>
      <c r="BU36" s="51">
        <v>653.67399999999998</v>
      </c>
      <c r="BV36" s="51">
        <v>6327.5349999999999</v>
      </c>
      <c r="BW36" s="51">
        <v>1768.155</v>
      </c>
      <c r="BX36" s="51">
        <v>575.64400000000001</v>
      </c>
      <c r="BY36" s="51">
        <v>1125.9170000000001</v>
      </c>
      <c r="BZ36" s="51">
        <v>857.85799999999995</v>
      </c>
      <c r="CA36" s="51">
        <v>779.28100000000006</v>
      </c>
      <c r="CB36" s="51">
        <v>525.72900000000004</v>
      </c>
      <c r="CC36" s="51">
        <v>0</v>
      </c>
      <c r="CD36" s="53">
        <v>65258.851999999999</v>
      </c>
      <c r="CF36" s="49" t="s">
        <v>2826</v>
      </c>
      <c r="CG36" s="58" t="s">
        <v>2097</v>
      </c>
      <c r="CH36" s="54">
        <v>213163.14499999999</v>
      </c>
      <c r="CI36" s="54">
        <v>14543</v>
      </c>
      <c r="CJ36" s="54">
        <v>0</v>
      </c>
      <c r="CK36" s="55">
        <v>227706.14499999999</v>
      </c>
      <c r="CL36" s="54">
        <v>4064</v>
      </c>
      <c r="CM36" s="54">
        <v>0</v>
      </c>
      <c r="CN36" s="54">
        <v>0</v>
      </c>
      <c r="CO36" s="55">
        <v>4064</v>
      </c>
      <c r="CP36" s="55">
        <v>0</v>
      </c>
      <c r="CQ36" s="55">
        <v>231770.14499999999</v>
      </c>
      <c r="CR36" s="55">
        <v>297028.99699999997</v>
      </c>
    </row>
    <row r="37" spans="2:96">
      <c r="B37" s="56" t="s">
        <v>2827</v>
      </c>
      <c r="C37" s="57" t="s">
        <v>2121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208088</v>
      </c>
      <c r="AE37" s="46">
        <v>114</v>
      </c>
      <c r="AF37" s="46">
        <v>0</v>
      </c>
      <c r="AG37" s="46">
        <v>0</v>
      </c>
      <c r="AH37" s="46">
        <v>3985</v>
      </c>
      <c r="AI37" s="46">
        <v>63</v>
      </c>
      <c r="AJ37" s="46">
        <v>326</v>
      </c>
      <c r="AK37" s="46">
        <v>13</v>
      </c>
      <c r="AL37" s="46">
        <v>107</v>
      </c>
      <c r="AM37" s="46">
        <v>785</v>
      </c>
      <c r="AN37" s="46">
        <v>0</v>
      </c>
      <c r="AO37" s="47">
        <v>213481</v>
      </c>
      <c r="AQ37" s="49" t="s">
        <v>2827</v>
      </c>
      <c r="AR37" s="50" t="s">
        <v>2121</v>
      </c>
      <c r="AS37" s="51">
        <v>958.85</v>
      </c>
      <c r="AT37" s="51">
        <v>265.72700000000003</v>
      </c>
      <c r="AU37" s="51">
        <v>4382.3760000000002</v>
      </c>
      <c r="AV37" s="51">
        <v>333.93200000000002</v>
      </c>
      <c r="AW37" s="51">
        <v>1404.2429999999999</v>
      </c>
      <c r="AX37" s="51">
        <v>1376.8230000000001</v>
      </c>
      <c r="AY37" s="51">
        <v>1272.9619999999998</v>
      </c>
      <c r="AZ37" s="51">
        <v>766.68700000000001</v>
      </c>
      <c r="BA37" s="51">
        <v>2096.3890000000001</v>
      </c>
      <c r="BB37" s="51">
        <v>2611.9450000000002</v>
      </c>
      <c r="BC37" s="51">
        <v>669.803</v>
      </c>
      <c r="BD37" s="51">
        <v>481.72</v>
      </c>
      <c r="BE37" s="51">
        <v>1301.6570000000002</v>
      </c>
      <c r="BF37" s="51">
        <v>2786.616</v>
      </c>
      <c r="BG37" s="51">
        <v>1382.8440000000003</v>
      </c>
      <c r="BH37" s="51">
        <v>1585.1889999999999</v>
      </c>
      <c r="BI37" s="51">
        <v>1323.546</v>
      </c>
      <c r="BJ37" s="51">
        <v>13098.602999999999</v>
      </c>
      <c r="BK37" s="51">
        <v>19106.243999999999</v>
      </c>
      <c r="BL37" s="51">
        <v>5351.9530000000013</v>
      </c>
      <c r="BM37" s="51">
        <v>2609.8200000000002</v>
      </c>
      <c r="BN37" s="51">
        <v>2391.2049999999999</v>
      </c>
      <c r="BO37" s="51">
        <v>2262.027</v>
      </c>
      <c r="BP37" s="52">
        <v>3244.69</v>
      </c>
      <c r="BQ37" s="51">
        <v>5947.7089999999998</v>
      </c>
      <c r="BR37" s="51">
        <v>4239.2520000000004</v>
      </c>
      <c r="BS37" s="51">
        <v>51693.349000000002</v>
      </c>
      <c r="BT37" s="51">
        <v>3787.7719999999999</v>
      </c>
      <c r="BU37" s="51">
        <v>1427.009</v>
      </c>
      <c r="BV37" s="51">
        <v>10790.937</v>
      </c>
      <c r="BW37" s="51">
        <v>3242.2179999999998</v>
      </c>
      <c r="BX37" s="51">
        <v>1201.325</v>
      </c>
      <c r="BY37" s="51">
        <v>1671.499</v>
      </c>
      <c r="BZ37" s="51">
        <v>1002.568</v>
      </c>
      <c r="CA37" s="51">
        <v>1242.047</v>
      </c>
      <c r="CB37" s="51">
        <v>968.57899999999995</v>
      </c>
      <c r="CC37" s="51">
        <v>0</v>
      </c>
      <c r="CD37" s="53">
        <v>160280.11500000002</v>
      </c>
      <c r="CF37" s="49" t="s">
        <v>2827</v>
      </c>
      <c r="CG37" s="58" t="s">
        <v>2121</v>
      </c>
      <c r="CH37" s="54">
        <v>6254.0510000000004</v>
      </c>
      <c r="CI37" s="54">
        <v>0</v>
      </c>
      <c r="CJ37" s="54">
        <v>0</v>
      </c>
      <c r="CK37" s="55">
        <v>6254.0510000000004</v>
      </c>
      <c r="CL37" s="54">
        <v>29182.07</v>
      </c>
      <c r="CM37" s="54">
        <v>0</v>
      </c>
      <c r="CN37" s="54">
        <v>-142.22799999999998</v>
      </c>
      <c r="CO37" s="55">
        <v>29039.842000000001</v>
      </c>
      <c r="CP37" s="55">
        <v>17907</v>
      </c>
      <c r="CQ37" s="55">
        <v>53200.893000000004</v>
      </c>
      <c r="CR37" s="55">
        <v>213481.00800000003</v>
      </c>
    </row>
    <row r="38" spans="2:96">
      <c r="B38" s="56" t="s">
        <v>2828</v>
      </c>
      <c r="C38" s="57" t="s">
        <v>2165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56699</v>
      </c>
      <c r="AF38" s="46">
        <v>0</v>
      </c>
      <c r="AG38" s="46">
        <v>0</v>
      </c>
      <c r="AH38" s="46">
        <v>76</v>
      </c>
      <c r="AI38" s="46">
        <v>7</v>
      </c>
      <c r="AJ38" s="46">
        <v>0</v>
      </c>
      <c r="AK38" s="46">
        <v>0</v>
      </c>
      <c r="AL38" s="46">
        <v>9</v>
      </c>
      <c r="AM38" s="46">
        <v>5</v>
      </c>
      <c r="AN38" s="46">
        <v>0</v>
      </c>
      <c r="AO38" s="47">
        <v>56796</v>
      </c>
      <c r="AQ38" s="49" t="s">
        <v>2828</v>
      </c>
      <c r="AR38" s="50" t="s">
        <v>2165</v>
      </c>
      <c r="AS38" s="51">
        <v>0</v>
      </c>
      <c r="AT38" s="51">
        <v>0</v>
      </c>
      <c r="AU38" s="51">
        <v>0</v>
      </c>
      <c r="AV38" s="51">
        <v>0</v>
      </c>
      <c r="AW38" s="51">
        <v>0</v>
      </c>
      <c r="AX38" s="51">
        <v>0</v>
      </c>
      <c r="AY38" s="51">
        <v>0</v>
      </c>
      <c r="AZ38" s="51">
        <v>0</v>
      </c>
      <c r="BA38" s="51">
        <v>0</v>
      </c>
      <c r="BB38" s="51">
        <v>0</v>
      </c>
      <c r="BC38" s="51">
        <v>3.6999999999999998E-2</v>
      </c>
      <c r="BD38" s="51">
        <v>0</v>
      </c>
      <c r="BE38" s="51">
        <v>0</v>
      </c>
      <c r="BF38" s="51">
        <v>0</v>
      </c>
      <c r="BG38" s="51">
        <v>7.7779999999999996</v>
      </c>
      <c r="BH38" s="51">
        <v>0</v>
      </c>
      <c r="BI38" s="51">
        <v>0</v>
      </c>
      <c r="BJ38" s="51">
        <v>4.09</v>
      </c>
      <c r="BK38" s="51">
        <v>0</v>
      </c>
      <c r="BL38" s="51">
        <v>3.6999999999999998E-2</v>
      </c>
      <c r="BM38" s="51">
        <v>0</v>
      </c>
      <c r="BN38" s="51">
        <v>7.2999999999999995E-2</v>
      </c>
      <c r="BO38" s="51">
        <v>0</v>
      </c>
      <c r="BP38" s="52">
        <v>6.5010000000000003</v>
      </c>
      <c r="BQ38" s="51">
        <v>0</v>
      </c>
      <c r="BR38" s="51">
        <v>0.32900000000000001</v>
      </c>
      <c r="BS38" s="51">
        <v>4.1630000000000003</v>
      </c>
      <c r="BT38" s="51">
        <v>1290.675</v>
      </c>
      <c r="BU38" s="51">
        <v>5.0759999999999996</v>
      </c>
      <c r="BV38" s="51">
        <v>39.914999999999999</v>
      </c>
      <c r="BW38" s="51">
        <v>0</v>
      </c>
      <c r="BX38" s="51">
        <v>0.219</v>
      </c>
      <c r="BY38" s="51">
        <v>0</v>
      </c>
      <c r="BZ38" s="51">
        <v>0</v>
      </c>
      <c r="CA38" s="51">
        <v>0</v>
      </c>
      <c r="CB38" s="51">
        <v>0</v>
      </c>
      <c r="CC38" s="51">
        <v>0</v>
      </c>
      <c r="CD38" s="53">
        <v>1358.893</v>
      </c>
      <c r="CF38" s="49" t="s">
        <v>2828</v>
      </c>
      <c r="CG38" s="58" t="s">
        <v>2165</v>
      </c>
      <c r="CH38" s="54">
        <v>0</v>
      </c>
      <c r="CI38" s="54">
        <v>11004</v>
      </c>
      <c r="CJ38" s="54">
        <v>0</v>
      </c>
      <c r="CK38" s="55">
        <v>11004</v>
      </c>
      <c r="CL38" s="54">
        <v>40624.15</v>
      </c>
      <c r="CM38" s="54">
        <v>0</v>
      </c>
      <c r="CN38" s="54">
        <v>-73.040000000000006</v>
      </c>
      <c r="CO38" s="55">
        <v>40551.11</v>
      </c>
      <c r="CP38" s="55">
        <v>3882</v>
      </c>
      <c r="CQ38" s="55">
        <v>55437.11</v>
      </c>
      <c r="CR38" s="55">
        <v>56796.002999999997</v>
      </c>
    </row>
    <row r="39" spans="2:96">
      <c r="B39" s="56" t="s">
        <v>2829</v>
      </c>
      <c r="C39" s="57" t="s">
        <v>2180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139</v>
      </c>
      <c r="AF39" s="46">
        <v>31318</v>
      </c>
      <c r="AG39" s="46">
        <v>0</v>
      </c>
      <c r="AH39" s="46">
        <v>483</v>
      </c>
      <c r="AI39" s="46">
        <v>23</v>
      </c>
      <c r="AJ39" s="46">
        <v>647</v>
      </c>
      <c r="AK39" s="46">
        <v>133</v>
      </c>
      <c r="AL39" s="46">
        <v>32</v>
      </c>
      <c r="AM39" s="46">
        <v>0</v>
      </c>
      <c r="AN39" s="46">
        <v>0</v>
      </c>
      <c r="AO39" s="47">
        <v>32775</v>
      </c>
      <c r="AQ39" s="49" t="s">
        <v>2829</v>
      </c>
      <c r="AR39" s="50" t="s">
        <v>2180</v>
      </c>
      <c r="AS39" s="51">
        <v>433.45400000000001</v>
      </c>
      <c r="AT39" s="51">
        <v>16.855</v>
      </c>
      <c r="AU39" s="51">
        <v>2519.3339999999998</v>
      </c>
      <c r="AV39" s="51">
        <v>197.155</v>
      </c>
      <c r="AW39" s="51">
        <v>276.76899999999995</v>
      </c>
      <c r="AX39" s="51">
        <v>184.86799999999999</v>
      </c>
      <c r="AY39" s="51">
        <v>988.89399999999989</v>
      </c>
      <c r="AZ39" s="51">
        <v>619.70699999999999</v>
      </c>
      <c r="BA39" s="51">
        <v>145.261</v>
      </c>
      <c r="BB39" s="51">
        <v>201.28899999999999</v>
      </c>
      <c r="BC39" s="51">
        <v>98.885999999999996</v>
      </c>
      <c r="BD39" s="51">
        <v>90.49199999999999</v>
      </c>
      <c r="BE39" s="51">
        <v>82.076999999999998</v>
      </c>
      <c r="BF39" s="51">
        <v>973.3839999999999</v>
      </c>
      <c r="BG39" s="51">
        <v>417.7</v>
      </c>
      <c r="BH39" s="51">
        <v>170.47900000000001</v>
      </c>
      <c r="BI39" s="51">
        <v>211.13499999999999</v>
      </c>
      <c r="BJ39" s="51">
        <v>550.64800000000002</v>
      </c>
      <c r="BK39" s="51">
        <v>4315.3189999999995</v>
      </c>
      <c r="BL39" s="51">
        <v>594.73400000000004</v>
      </c>
      <c r="BM39" s="51">
        <v>233.46100000000001</v>
      </c>
      <c r="BN39" s="51">
        <v>456.61300000000006</v>
      </c>
      <c r="BO39" s="51">
        <v>820.34899999999993</v>
      </c>
      <c r="BP39" s="52">
        <v>409.10400000000004</v>
      </c>
      <c r="BQ39" s="51">
        <v>2359.4349999999999</v>
      </c>
      <c r="BR39" s="51">
        <v>174.56700000000001</v>
      </c>
      <c r="BS39" s="51">
        <v>944.92299999999989</v>
      </c>
      <c r="BT39" s="51">
        <v>404.50900000000001</v>
      </c>
      <c r="BU39" s="51">
        <v>1782.511</v>
      </c>
      <c r="BV39" s="51">
        <v>1528.8040000000001</v>
      </c>
      <c r="BW39" s="51">
        <v>1276.481</v>
      </c>
      <c r="BX39" s="51">
        <v>519.84</v>
      </c>
      <c r="BY39" s="51">
        <v>585.10199999999998</v>
      </c>
      <c r="BZ39" s="51">
        <v>392.22199999999998</v>
      </c>
      <c r="CA39" s="51">
        <v>599.93100000000004</v>
      </c>
      <c r="CB39" s="51">
        <v>202.084</v>
      </c>
      <c r="CC39" s="51">
        <v>0</v>
      </c>
      <c r="CD39" s="53">
        <v>25778.375999999997</v>
      </c>
      <c r="CF39" s="49" t="s">
        <v>2829</v>
      </c>
      <c r="CG39" s="58" t="s">
        <v>2180</v>
      </c>
      <c r="CH39" s="54">
        <v>3425.7339999999999</v>
      </c>
      <c r="CI39" s="54">
        <v>0</v>
      </c>
      <c r="CJ39" s="54">
        <v>0</v>
      </c>
      <c r="CK39" s="55">
        <v>3425.7339999999999</v>
      </c>
      <c r="CL39" s="54">
        <v>0</v>
      </c>
      <c r="CM39" s="54">
        <v>0</v>
      </c>
      <c r="CN39" s="54">
        <v>92.885999999999996</v>
      </c>
      <c r="CO39" s="55">
        <v>92.885999999999996</v>
      </c>
      <c r="CP39" s="55">
        <v>3478</v>
      </c>
      <c r="CQ39" s="55">
        <v>6996.62</v>
      </c>
      <c r="CR39" s="55">
        <v>32774.995999999999</v>
      </c>
    </row>
    <row r="40" spans="2:96">
      <c r="B40" s="56" t="s">
        <v>2830</v>
      </c>
      <c r="C40" s="57" t="s">
        <v>2222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1093</v>
      </c>
      <c r="AF40" s="46">
        <v>0</v>
      </c>
      <c r="AG40" s="46">
        <v>174611</v>
      </c>
      <c r="AH40" s="46">
        <v>1457</v>
      </c>
      <c r="AI40" s="46">
        <v>782</v>
      </c>
      <c r="AJ40" s="46">
        <v>361</v>
      </c>
      <c r="AK40" s="46">
        <v>713</v>
      </c>
      <c r="AL40" s="46">
        <v>317</v>
      </c>
      <c r="AM40" s="46">
        <v>17</v>
      </c>
      <c r="AN40" s="46">
        <v>0</v>
      </c>
      <c r="AO40" s="47">
        <v>179351</v>
      </c>
      <c r="AQ40" s="49" t="s">
        <v>2830</v>
      </c>
      <c r="AR40" s="50" t="s">
        <v>2222</v>
      </c>
      <c r="AS40" s="51">
        <v>484.88800000000003</v>
      </c>
      <c r="AT40" s="51">
        <v>195.05799999999999</v>
      </c>
      <c r="AU40" s="51">
        <v>4742.5010000000002</v>
      </c>
      <c r="AV40" s="51">
        <v>412.68699999999995</v>
      </c>
      <c r="AW40" s="51">
        <v>1360.5440000000001</v>
      </c>
      <c r="AX40" s="51">
        <v>960.53800000000001</v>
      </c>
      <c r="AY40" s="51">
        <v>1420.7710000000002</v>
      </c>
      <c r="AZ40" s="51">
        <v>666.32899999999995</v>
      </c>
      <c r="BA40" s="51">
        <v>2588.9880000000003</v>
      </c>
      <c r="BB40" s="51">
        <v>3488.2840000000006</v>
      </c>
      <c r="BC40" s="51">
        <v>623.31700000000001</v>
      </c>
      <c r="BD40" s="51">
        <v>836.51200000000006</v>
      </c>
      <c r="BE40" s="51">
        <v>1432.2840000000001</v>
      </c>
      <c r="BF40" s="51">
        <v>2712.8390000000004</v>
      </c>
      <c r="BG40" s="51">
        <v>1598.9060000000002</v>
      </c>
      <c r="BH40" s="51">
        <v>1794.366</v>
      </c>
      <c r="BI40" s="51">
        <v>3728.7460000000001</v>
      </c>
      <c r="BJ40" s="51">
        <v>11698.494000000001</v>
      </c>
      <c r="BK40" s="51">
        <v>18738.97</v>
      </c>
      <c r="BL40" s="51">
        <v>7816.55</v>
      </c>
      <c r="BM40" s="51">
        <v>1874.7860000000001</v>
      </c>
      <c r="BN40" s="51">
        <v>1560.4010000000001</v>
      </c>
      <c r="BO40" s="51">
        <v>2440.6890000000003</v>
      </c>
      <c r="BP40" s="52">
        <v>2099.0790000000002</v>
      </c>
      <c r="BQ40" s="51">
        <v>9690.5529999999999</v>
      </c>
      <c r="BR40" s="51">
        <v>4499.692</v>
      </c>
      <c r="BS40" s="51">
        <v>10719.237000000001</v>
      </c>
      <c r="BT40" s="51">
        <v>4354.4880000000003</v>
      </c>
      <c r="BU40" s="51">
        <v>2615.6779999999999</v>
      </c>
      <c r="BV40" s="51">
        <v>17489.474999999999</v>
      </c>
      <c r="BW40" s="51">
        <v>6250.0059999999994</v>
      </c>
      <c r="BX40" s="51">
        <v>3255.241</v>
      </c>
      <c r="BY40" s="51">
        <v>2528.5650000000001</v>
      </c>
      <c r="BZ40" s="51">
        <v>1639.8150000000001</v>
      </c>
      <c r="CA40" s="51">
        <v>1995.3670000000002</v>
      </c>
      <c r="CB40" s="51">
        <v>1803.4180000000001</v>
      </c>
      <c r="CC40" s="51">
        <v>0</v>
      </c>
      <c r="CD40" s="53">
        <v>142118.06200000001</v>
      </c>
      <c r="CF40" s="49" t="s">
        <v>2830</v>
      </c>
      <c r="CG40" s="58" t="s">
        <v>2222</v>
      </c>
      <c r="CH40" s="54">
        <v>9703.0480000000007</v>
      </c>
      <c r="CI40" s="54">
        <v>668</v>
      </c>
      <c r="CJ40" s="54">
        <v>0</v>
      </c>
      <c r="CK40" s="55">
        <v>10371.048000000001</v>
      </c>
      <c r="CL40" s="54">
        <v>0</v>
      </c>
      <c r="CM40" s="54">
        <v>0</v>
      </c>
      <c r="CN40" s="54">
        <v>1</v>
      </c>
      <c r="CO40" s="55">
        <v>1</v>
      </c>
      <c r="CP40" s="55">
        <v>26861</v>
      </c>
      <c r="CQ40" s="55">
        <v>37233.048000000003</v>
      </c>
      <c r="CR40" s="55">
        <v>179351.11</v>
      </c>
    </row>
    <row r="41" spans="2:96">
      <c r="B41" s="56" t="s">
        <v>2831</v>
      </c>
      <c r="C41" s="57" t="s">
        <v>2361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  <c r="AH41" s="46">
        <v>185891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7">
        <v>185891</v>
      </c>
      <c r="AQ41" s="49" t="s">
        <v>2831</v>
      </c>
      <c r="AR41" s="50" t="s">
        <v>2361</v>
      </c>
      <c r="AS41" s="51">
        <v>0</v>
      </c>
      <c r="AT41" s="51">
        <v>0</v>
      </c>
      <c r="AU41" s="51">
        <v>0</v>
      </c>
      <c r="AV41" s="51">
        <v>0</v>
      </c>
      <c r="AW41" s="51">
        <v>0</v>
      </c>
      <c r="AX41" s="51">
        <v>0</v>
      </c>
      <c r="AY41" s="51">
        <v>0</v>
      </c>
      <c r="AZ41" s="51">
        <v>0</v>
      </c>
      <c r="BA41" s="51">
        <v>0</v>
      </c>
      <c r="BB41" s="51">
        <v>0</v>
      </c>
      <c r="BC41" s="51">
        <v>0</v>
      </c>
      <c r="BD41" s="51">
        <v>0</v>
      </c>
      <c r="BE41" s="51">
        <v>0</v>
      </c>
      <c r="BF41" s="51">
        <v>0</v>
      </c>
      <c r="BG41" s="51">
        <v>0</v>
      </c>
      <c r="BH41" s="51">
        <v>0</v>
      </c>
      <c r="BI41" s="51">
        <v>0</v>
      </c>
      <c r="BJ41" s="51">
        <v>0</v>
      </c>
      <c r="BK41" s="51">
        <v>0</v>
      </c>
      <c r="BL41" s="51">
        <v>0</v>
      </c>
      <c r="BM41" s="51">
        <v>0</v>
      </c>
      <c r="BN41" s="51">
        <v>0</v>
      </c>
      <c r="BO41" s="51">
        <v>0</v>
      </c>
      <c r="BP41" s="52">
        <v>0</v>
      </c>
      <c r="BQ41" s="51">
        <v>0</v>
      </c>
      <c r="BR41" s="51">
        <v>0</v>
      </c>
      <c r="BS41" s="51">
        <v>0</v>
      </c>
      <c r="BT41" s="51">
        <v>0</v>
      </c>
      <c r="BU41" s="51">
        <v>0</v>
      </c>
      <c r="BV41" s="51">
        <v>0</v>
      </c>
      <c r="BW41" s="51">
        <v>0</v>
      </c>
      <c r="BX41" s="51">
        <v>0</v>
      </c>
      <c r="BY41" s="51">
        <v>0</v>
      </c>
      <c r="BZ41" s="51">
        <v>0</v>
      </c>
      <c r="CA41" s="51">
        <v>0</v>
      </c>
      <c r="CB41" s="51">
        <v>0</v>
      </c>
      <c r="CC41" s="51">
        <v>0</v>
      </c>
      <c r="CD41" s="53">
        <v>0</v>
      </c>
      <c r="CF41" s="49" t="s">
        <v>2831</v>
      </c>
      <c r="CG41" s="58" t="s">
        <v>2361</v>
      </c>
      <c r="CH41" s="54">
        <v>638</v>
      </c>
      <c r="CI41" s="54">
        <v>185253</v>
      </c>
      <c r="CJ41" s="54">
        <v>0</v>
      </c>
      <c r="CK41" s="55">
        <v>185891</v>
      </c>
      <c r="CL41" s="54">
        <v>0</v>
      </c>
      <c r="CM41" s="54">
        <v>0</v>
      </c>
      <c r="CN41" s="54">
        <v>0</v>
      </c>
      <c r="CO41" s="55">
        <v>0</v>
      </c>
      <c r="CP41" s="55">
        <v>0</v>
      </c>
      <c r="CQ41" s="55">
        <v>185891</v>
      </c>
      <c r="CR41" s="55">
        <v>185891</v>
      </c>
    </row>
    <row r="42" spans="2:96">
      <c r="B42" s="56" t="s">
        <v>2832</v>
      </c>
      <c r="C42" s="57" t="s">
        <v>2400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6</v>
      </c>
      <c r="AF42" s="46">
        <v>0</v>
      </c>
      <c r="AG42" s="46">
        <v>0</v>
      </c>
      <c r="AH42" s="46">
        <v>536</v>
      </c>
      <c r="AI42" s="46">
        <v>120337</v>
      </c>
      <c r="AJ42" s="46">
        <v>929</v>
      </c>
      <c r="AK42" s="46">
        <v>161</v>
      </c>
      <c r="AL42" s="46">
        <v>7</v>
      </c>
      <c r="AM42" s="46">
        <v>494</v>
      </c>
      <c r="AN42" s="46">
        <v>0</v>
      </c>
      <c r="AO42" s="47">
        <v>122470</v>
      </c>
      <c r="AQ42" s="49" t="s">
        <v>2832</v>
      </c>
      <c r="AR42" s="50" t="s">
        <v>2400</v>
      </c>
      <c r="AS42" s="51">
        <v>135.38499999999999</v>
      </c>
      <c r="AT42" s="51">
        <v>24.731000000000002</v>
      </c>
      <c r="AU42" s="51">
        <v>363.69499999999999</v>
      </c>
      <c r="AV42" s="51">
        <v>47.659000000000006</v>
      </c>
      <c r="AW42" s="51">
        <v>94.878</v>
      </c>
      <c r="AX42" s="51">
        <v>175.68</v>
      </c>
      <c r="AY42" s="51">
        <v>264.90200000000004</v>
      </c>
      <c r="AZ42" s="51">
        <v>111.779</v>
      </c>
      <c r="BA42" s="51">
        <v>246.91</v>
      </c>
      <c r="BB42" s="51">
        <v>247.11799999999999</v>
      </c>
      <c r="BC42" s="51">
        <v>119.85</v>
      </c>
      <c r="BD42" s="51">
        <v>109.114</v>
      </c>
      <c r="BE42" s="51">
        <v>179.56299999999999</v>
      </c>
      <c r="BF42" s="51">
        <v>592.80100000000004</v>
      </c>
      <c r="BG42" s="51">
        <v>267.08999999999997</v>
      </c>
      <c r="BH42" s="51">
        <v>380.93</v>
      </c>
      <c r="BI42" s="51">
        <v>121.80200000000001</v>
      </c>
      <c r="BJ42" s="51">
        <v>572.66499999999996</v>
      </c>
      <c r="BK42" s="51">
        <v>1682.605</v>
      </c>
      <c r="BL42" s="51">
        <v>1548.59</v>
      </c>
      <c r="BM42" s="51">
        <v>157.548</v>
      </c>
      <c r="BN42" s="51">
        <v>126.872</v>
      </c>
      <c r="BO42" s="51">
        <v>514.726</v>
      </c>
      <c r="BP42" s="52">
        <v>486.54399999999998</v>
      </c>
      <c r="BQ42" s="51">
        <v>735.37900000000002</v>
      </c>
      <c r="BR42" s="51">
        <v>90.71</v>
      </c>
      <c r="BS42" s="51">
        <v>816.447</v>
      </c>
      <c r="BT42" s="51">
        <v>272.197</v>
      </c>
      <c r="BU42" s="51">
        <v>270.02300000000002</v>
      </c>
      <c r="BV42" s="51">
        <v>555.34899999999993</v>
      </c>
      <c r="BW42" s="51">
        <v>583.68799999999999</v>
      </c>
      <c r="BX42" s="51">
        <v>969.85</v>
      </c>
      <c r="BY42" s="51">
        <v>1567.9960000000001</v>
      </c>
      <c r="BZ42" s="51">
        <v>129.762</v>
      </c>
      <c r="CA42" s="51">
        <v>194.96800000000002</v>
      </c>
      <c r="CB42" s="51">
        <v>52.191999999999993</v>
      </c>
      <c r="CC42" s="51">
        <v>0</v>
      </c>
      <c r="CD42" s="53">
        <v>14811.998000000001</v>
      </c>
      <c r="CF42" s="49" t="s">
        <v>2832</v>
      </c>
      <c r="CG42" s="58" t="s">
        <v>2400</v>
      </c>
      <c r="CH42" s="54">
        <v>11937</v>
      </c>
      <c r="CI42" s="54">
        <v>91983</v>
      </c>
      <c r="CJ42" s="54">
        <v>3738</v>
      </c>
      <c r="CK42" s="55">
        <v>107658</v>
      </c>
      <c r="CL42" s="54">
        <v>0</v>
      </c>
      <c r="CM42" s="54">
        <v>0</v>
      </c>
      <c r="CN42" s="54">
        <v>0</v>
      </c>
      <c r="CO42" s="55">
        <v>0</v>
      </c>
      <c r="CP42" s="55">
        <v>0</v>
      </c>
      <c r="CQ42" s="55">
        <v>107658</v>
      </c>
      <c r="CR42" s="55">
        <v>122469.99800000001</v>
      </c>
    </row>
    <row r="43" spans="2:96">
      <c r="B43" s="56" t="s">
        <v>2833</v>
      </c>
      <c r="C43" s="57" t="s">
        <v>2445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1131</v>
      </c>
      <c r="AI43" s="46">
        <v>514</v>
      </c>
      <c r="AJ43" s="46">
        <v>142402</v>
      </c>
      <c r="AK43" s="46">
        <v>242</v>
      </c>
      <c r="AL43" s="46">
        <v>0</v>
      </c>
      <c r="AM43" s="46">
        <v>0</v>
      </c>
      <c r="AN43" s="46">
        <v>0</v>
      </c>
      <c r="AO43" s="47">
        <v>144289</v>
      </c>
      <c r="AQ43" s="49" t="s">
        <v>2833</v>
      </c>
      <c r="AR43" s="50" t="s">
        <v>2445</v>
      </c>
      <c r="AS43" s="51">
        <v>0.26800000000000002</v>
      </c>
      <c r="AT43" s="51">
        <v>0.69799999999999995</v>
      </c>
      <c r="AU43" s="51">
        <v>53.024000000000001</v>
      </c>
      <c r="AV43" s="51">
        <v>6.3769999999999998</v>
      </c>
      <c r="AW43" s="51">
        <v>8.3640000000000008</v>
      </c>
      <c r="AX43" s="51">
        <v>30.355</v>
      </c>
      <c r="AY43" s="51">
        <v>17.292000000000002</v>
      </c>
      <c r="AZ43" s="51">
        <v>3.1890000000000001</v>
      </c>
      <c r="BA43" s="51">
        <v>11.385</v>
      </c>
      <c r="BB43" s="51">
        <v>28.76</v>
      </c>
      <c r="BC43" s="51">
        <v>3.62</v>
      </c>
      <c r="BD43" s="51">
        <v>4.6209999999999996</v>
      </c>
      <c r="BE43" s="51">
        <v>10.561</v>
      </c>
      <c r="BF43" s="51">
        <v>27.547000000000001</v>
      </c>
      <c r="BG43" s="51">
        <v>13.233000000000001</v>
      </c>
      <c r="BH43" s="51">
        <v>21.248999999999999</v>
      </c>
      <c r="BI43" s="51">
        <v>22.662999999999997</v>
      </c>
      <c r="BJ43" s="51">
        <v>94.953999999999994</v>
      </c>
      <c r="BK43" s="51">
        <v>101.461</v>
      </c>
      <c r="BL43" s="51">
        <v>71.568000000000012</v>
      </c>
      <c r="BM43" s="51">
        <v>91.876999999999995</v>
      </c>
      <c r="BN43" s="51">
        <v>19.901</v>
      </c>
      <c r="BO43" s="51">
        <v>30.088999999999999</v>
      </c>
      <c r="BP43" s="52">
        <v>32.082000000000001</v>
      </c>
      <c r="BQ43" s="51">
        <v>262.13</v>
      </c>
      <c r="BR43" s="51">
        <v>17.382999999999999</v>
      </c>
      <c r="BS43" s="51">
        <v>45.05</v>
      </c>
      <c r="BT43" s="51">
        <v>55.808</v>
      </c>
      <c r="BU43" s="51">
        <v>28.155999999999999</v>
      </c>
      <c r="BV43" s="51">
        <v>163.83600000000001</v>
      </c>
      <c r="BW43" s="51">
        <v>219.988</v>
      </c>
      <c r="BX43" s="51">
        <v>10.029</v>
      </c>
      <c r="BY43" s="51">
        <v>2280.3389999999999</v>
      </c>
      <c r="BZ43" s="51">
        <v>166.54600000000002</v>
      </c>
      <c r="CA43" s="51">
        <v>24.212</v>
      </c>
      <c r="CB43" s="51">
        <v>4.601</v>
      </c>
      <c r="CC43" s="51">
        <v>0</v>
      </c>
      <c r="CD43" s="53">
        <v>3983.2159999999999</v>
      </c>
      <c r="CF43" s="49" t="s">
        <v>2833</v>
      </c>
      <c r="CG43" s="58" t="s">
        <v>2445</v>
      </c>
      <c r="CH43" s="54">
        <v>27847.258999999998</v>
      </c>
      <c r="CI43" s="54">
        <v>111581.518</v>
      </c>
      <c r="CJ43" s="54">
        <v>0</v>
      </c>
      <c r="CK43" s="55">
        <v>139428.777</v>
      </c>
      <c r="CL43" s="54">
        <v>0</v>
      </c>
      <c r="CM43" s="54">
        <v>0</v>
      </c>
      <c r="CN43" s="54">
        <v>0</v>
      </c>
      <c r="CO43" s="55">
        <v>0</v>
      </c>
      <c r="CP43" s="55">
        <v>877</v>
      </c>
      <c r="CQ43" s="55">
        <v>140305.777</v>
      </c>
      <c r="CR43" s="55">
        <v>144288.99299999999</v>
      </c>
    </row>
    <row r="44" spans="2:96">
      <c r="B44" s="56" t="s">
        <v>2834</v>
      </c>
      <c r="C44" s="57" t="s">
        <v>2481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826</v>
      </c>
      <c r="AK44" s="46">
        <v>72321</v>
      </c>
      <c r="AL44" s="46">
        <v>0</v>
      </c>
      <c r="AM44" s="46">
        <v>0</v>
      </c>
      <c r="AN44" s="46">
        <v>0</v>
      </c>
      <c r="AO44" s="47">
        <v>73147</v>
      </c>
      <c r="AQ44" s="49" t="s">
        <v>2834</v>
      </c>
      <c r="AR44" s="50" t="s">
        <v>2481</v>
      </c>
      <c r="AS44" s="51">
        <v>0</v>
      </c>
      <c r="AT44" s="51">
        <v>0</v>
      </c>
      <c r="AU44" s="51">
        <v>0</v>
      </c>
      <c r="AV44" s="51">
        <v>0</v>
      </c>
      <c r="AW44" s="51">
        <v>0</v>
      </c>
      <c r="AX44" s="51">
        <v>0</v>
      </c>
      <c r="AY44" s="51">
        <v>0</v>
      </c>
      <c r="AZ44" s="51">
        <v>0</v>
      </c>
      <c r="BA44" s="51">
        <v>0</v>
      </c>
      <c r="BB44" s="51">
        <v>0</v>
      </c>
      <c r="BC44" s="51">
        <v>0</v>
      </c>
      <c r="BD44" s="51">
        <v>0</v>
      </c>
      <c r="BE44" s="51">
        <v>0</v>
      </c>
      <c r="BF44" s="51">
        <v>0</v>
      </c>
      <c r="BG44" s="51">
        <v>0</v>
      </c>
      <c r="BH44" s="51">
        <v>0</v>
      </c>
      <c r="BI44" s="51">
        <v>0</v>
      </c>
      <c r="BJ44" s="51">
        <v>0</v>
      </c>
      <c r="BK44" s="51">
        <v>0</v>
      </c>
      <c r="BL44" s="51">
        <v>0</v>
      </c>
      <c r="BM44" s="51">
        <v>0</v>
      </c>
      <c r="BN44" s="51">
        <v>0</v>
      </c>
      <c r="BO44" s="51">
        <v>0</v>
      </c>
      <c r="BP44" s="52">
        <v>0</v>
      </c>
      <c r="BQ44" s="51">
        <v>0</v>
      </c>
      <c r="BR44" s="51">
        <v>0</v>
      </c>
      <c r="BS44" s="51">
        <v>0</v>
      </c>
      <c r="BT44" s="51">
        <v>0</v>
      </c>
      <c r="BU44" s="51">
        <v>0</v>
      </c>
      <c r="BV44" s="51">
        <v>0</v>
      </c>
      <c r="BW44" s="51">
        <v>0</v>
      </c>
      <c r="BX44" s="51">
        <v>0</v>
      </c>
      <c r="BY44" s="51">
        <v>0</v>
      </c>
      <c r="BZ44" s="51">
        <v>0</v>
      </c>
      <c r="CA44" s="51">
        <v>0</v>
      </c>
      <c r="CB44" s="51">
        <v>0</v>
      </c>
      <c r="CC44" s="51">
        <v>0</v>
      </c>
      <c r="CD44" s="53">
        <v>0</v>
      </c>
      <c r="CF44" s="49" t="s">
        <v>2834</v>
      </c>
      <c r="CG44" s="58" t="s">
        <v>2481</v>
      </c>
      <c r="CH44" s="54">
        <v>20606</v>
      </c>
      <c r="CI44" s="54">
        <v>31205</v>
      </c>
      <c r="CJ44" s="54">
        <v>21336</v>
      </c>
      <c r="CK44" s="55">
        <v>73147</v>
      </c>
      <c r="CL44" s="54">
        <v>0</v>
      </c>
      <c r="CM44" s="54">
        <v>0</v>
      </c>
      <c r="CN44" s="54">
        <v>0</v>
      </c>
      <c r="CO44" s="55">
        <v>0</v>
      </c>
      <c r="CP44" s="55">
        <v>0</v>
      </c>
      <c r="CQ44" s="55">
        <v>73147</v>
      </c>
      <c r="CR44" s="55">
        <v>73147</v>
      </c>
    </row>
    <row r="45" spans="2:96">
      <c r="B45" s="56" t="s">
        <v>2835</v>
      </c>
      <c r="C45" s="57" t="s">
        <v>2532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6">
        <v>0</v>
      </c>
      <c r="AG45" s="46">
        <v>0</v>
      </c>
      <c r="AH45" s="46">
        <v>11</v>
      </c>
      <c r="AI45" s="46">
        <v>17</v>
      </c>
      <c r="AJ45" s="46">
        <v>0</v>
      </c>
      <c r="AK45" s="46">
        <v>0</v>
      </c>
      <c r="AL45" s="46">
        <v>44890</v>
      </c>
      <c r="AM45" s="46">
        <v>0</v>
      </c>
      <c r="AN45" s="46">
        <v>0</v>
      </c>
      <c r="AO45" s="47">
        <v>44918</v>
      </c>
      <c r="AQ45" s="49" t="s">
        <v>2835</v>
      </c>
      <c r="AR45" s="50" t="s">
        <v>2532</v>
      </c>
      <c r="AS45" s="51">
        <v>0.41700000000000004</v>
      </c>
      <c r="AT45" s="51">
        <v>3.0000000000000001E-3</v>
      </c>
      <c r="AU45" s="51">
        <v>55.994</v>
      </c>
      <c r="AV45" s="51">
        <v>5.8420000000000005</v>
      </c>
      <c r="AW45" s="51">
        <v>17.739999999999998</v>
      </c>
      <c r="AX45" s="51">
        <v>27.832000000000001</v>
      </c>
      <c r="AY45" s="51">
        <v>30.085999999999999</v>
      </c>
      <c r="AZ45" s="51">
        <v>17.649000000000001</v>
      </c>
      <c r="BA45" s="51">
        <v>32.752000000000002</v>
      </c>
      <c r="BB45" s="51">
        <v>49.167000000000002</v>
      </c>
      <c r="BC45" s="51">
        <v>11.247</v>
      </c>
      <c r="BD45" s="51">
        <v>9.07</v>
      </c>
      <c r="BE45" s="51">
        <v>22.067999999999998</v>
      </c>
      <c r="BF45" s="51">
        <v>48.896000000000001</v>
      </c>
      <c r="BG45" s="51">
        <v>28.96</v>
      </c>
      <c r="BH45" s="51">
        <v>25.458000000000002</v>
      </c>
      <c r="BI45" s="51">
        <v>41.787999999999997</v>
      </c>
      <c r="BJ45" s="51">
        <v>48.576999999999991</v>
      </c>
      <c r="BK45" s="51">
        <v>1000.33</v>
      </c>
      <c r="BL45" s="51">
        <v>213.95599999999999</v>
      </c>
      <c r="BM45" s="51">
        <v>325.89100000000002</v>
      </c>
      <c r="BN45" s="51">
        <v>89.652000000000001</v>
      </c>
      <c r="BO45" s="51">
        <v>60.569000000000003</v>
      </c>
      <c r="BP45" s="52">
        <v>110.684</v>
      </c>
      <c r="BQ45" s="51">
        <v>5.8079999999999998</v>
      </c>
      <c r="BR45" s="51">
        <v>91.228000000000009</v>
      </c>
      <c r="BS45" s="51">
        <v>355.87300000000005</v>
      </c>
      <c r="BT45" s="51">
        <v>67.415999999999997</v>
      </c>
      <c r="BU45" s="51">
        <v>69.141000000000005</v>
      </c>
      <c r="BV45" s="51">
        <v>400.892</v>
      </c>
      <c r="BW45" s="51">
        <v>276.25700000000001</v>
      </c>
      <c r="BX45" s="51">
        <v>154.14800000000002</v>
      </c>
      <c r="BY45" s="51">
        <v>39.152000000000001</v>
      </c>
      <c r="BZ45" s="51">
        <v>86.054000000000002</v>
      </c>
      <c r="CA45" s="51">
        <v>1307.2779999999998</v>
      </c>
      <c r="CB45" s="51">
        <v>177.315</v>
      </c>
      <c r="CC45" s="51">
        <v>0</v>
      </c>
      <c r="CD45" s="53">
        <v>5305.19</v>
      </c>
      <c r="CF45" s="49" t="s">
        <v>2835</v>
      </c>
      <c r="CG45" s="58" t="s">
        <v>2532</v>
      </c>
      <c r="CH45" s="54">
        <v>14871.178</v>
      </c>
      <c r="CI45" s="54">
        <v>17273</v>
      </c>
      <c r="CJ45" s="54">
        <v>5881</v>
      </c>
      <c r="CK45" s="55">
        <v>38025.178</v>
      </c>
      <c r="CL45" s="54">
        <v>104.462</v>
      </c>
      <c r="CM45" s="54">
        <v>0</v>
      </c>
      <c r="CN45" s="54">
        <v>-1.833</v>
      </c>
      <c r="CO45" s="55">
        <v>102.629</v>
      </c>
      <c r="CP45" s="55">
        <v>1485</v>
      </c>
      <c r="CQ45" s="55">
        <v>39612.807000000001</v>
      </c>
      <c r="CR45" s="55">
        <v>44917.997000000003</v>
      </c>
    </row>
    <row r="46" spans="2:96">
      <c r="B46" s="56" t="s">
        <v>2836</v>
      </c>
      <c r="C46" s="57" t="s">
        <v>2596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  <c r="AH46" s="46">
        <v>91</v>
      </c>
      <c r="AI46" s="46">
        <v>10</v>
      </c>
      <c r="AJ46" s="46">
        <v>0</v>
      </c>
      <c r="AK46" s="46">
        <v>90</v>
      </c>
      <c r="AL46" s="46">
        <v>0</v>
      </c>
      <c r="AM46" s="46">
        <v>40549</v>
      </c>
      <c r="AN46" s="46">
        <v>0</v>
      </c>
      <c r="AO46" s="47">
        <v>40740</v>
      </c>
      <c r="AQ46" s="49" t="s">
        <v>2836</v>
      </c>
      <c r="AR46" s="50" t="s">
        <v>2596</v>
      </c>
      <c r="AS46" s="51">
        <v>77.897000000000006</v>
      </c>
      <c r="AT46" s="51">
        <v>1E-3</v>
      </c>
      <c r="AU46" s="51">
        <v>532.774</v>
      </c>
      <c r="AV46" s="51">
        <v>35.350999999999999</v>
      </c>
      <c r="AW46" s="51">
        <v>59.329000000000001</v>
      </c>
      <c r="AX46" s="51">
        <v>238.48699999999999</v>
      </c>
      <c r="AY46" s="51">
        <v>170.429</v>
      </c>
      <c r="AZ46" s="51">
        <v>42.073999999999998</v>
      </c>
      <c r="BA46" s="51">
        <v>125.41300000000003</v>
      </c>
      <c r="BB46" s="51">
        <v>114.328</v>
      </c>
      <c r="BC46" s="51">
        <v>50.966000000000001</v>
      </c>
      <c r="BD46" s="51">
        <v>71.524000000000001</v>
      </c>
      <c r="BE46" s="51">
        <v>185.77799999999999</v>
      </c>
      <c r="BF46" s="51">
        <v>629.30899999999986</v>
      </c>
      <c r="BG46" s="51">
        <v>379.161</v>
      </c>
      <c r="BH46" s="51">
        <v>161.04499999999999</v>
      </c>
      <c r="BI46" s="51">
        <v>125.46100000000001</v>
      </c>
      <c r="BJ46" s="51">
        <v>481.596</v>
      </c>
      <c r="BK46" s="51">
        <v>1178.348</v>
      </c>
      <c r="BL46" s="51">
        <v>468.334</v>
      </c>
      <c r="BM46" s="51">
        <v>158.16800000000001</v>
      </c>
      <c r="BN46" s="51">
        <v>270.75</v>
      </c>
      <c r="BO46" s="51">
        <v>282.56700000000001</v>
      </c>
      <c r="BP46" s="52">
        <v>127.911</v>
      </c>
      <c r="BQ46" s="51">
        <v>600.25700000000006</v>
      </c>
      <c r="BR46" s="51">
        <v>82.902999999999992</v>
      </c>
      <c r="BS46" s="51">
        <v>382.52199999999999</v>
      </c>
      <c r="BT46" s="51">
        <v>115.605</v>
      </c>
      <c r="BU46" s="51">
        <v>235.54399999999998</v>
      </c>
      <c r="BV46" s="51">
        <v>737.28300000000002</v>
      </c>
      <c r="BW46" s="51">
        <v>87.861000000000004</v>
      </c>
      <c r="BX46" s="51">
        <v>29.225000000000001</v>
      </c>
      <c r="BY46" s="51">
        <v>60.604000000000006</v>
      </c>
      <c r="BZ46" s="51">
        <v>36.859000000000002</v>
      </c>
      <c r="CA46" s="51">
        <v>69.606000000000009</v>
      </c>
      <c r="CB46" s="51">
        <v>1545.1529999999998</v>
      </c>
      <c r="CC46" s="51">
        <v>0</v>
      </c>
      <c r="CD46" s="53">
        <v>9950.4230000000007</v>
      </c>
      <c r="CF46" s="49" t="s">
        <v>2836</v>
      </c>
      <c r="CG46" s="58" t="s">
        <v>2596</v>
      </c>
      <c r="CH46" s="54">
        <v>14902.791999999999</v>
      </c>
      <c r="CI46" s="54">
        <v>386.77800000000002</v>
      </c>
      <c r="CJ46" s="54">
        <v>11128</v>
      </c>
      <c r="CK46" s="55">
        <v>26417.57</v>
      </c>
      <c r="CL46" s="54">
        <v>2212</v>
      </c>
      <c r="CM46" s="54">
        <v>0</v>
      </c>
      <c r="CN46" s="54">
        <v>-49</v>
      </c>
      <c r="CO46" s="55">
        <v>2163</v>
      </c>
      <c r="CP46" s="55">
        <v>2209</v>
      </c>
      <c r="CQ46" s="55">
        <v>30789.57</v>
      </c>
      <c r="CR46" s="55">
        <v>40739.993000000002</v>
      </c>
    </row>
    <row r="47" spans="2:96">
      <c r="B47" s="70" t="s">
        <v>2837</v>
      </c>
      <c r="C47" s="71" t="s">
        <v>2673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6">
        <v>0</v>
      </c>
      <c r="AJ47" s="46">
        <v>0</v>
      </c>
      <c r="AK47" s="46">
        <v>0</v>
      </c>
      <c r="AL47" s="46">
        <v>0</v>
      </c>
      <c r="AM47" s="46">
        <v>0</v>
      </c>
      <c r="AN47" s="46">
        <v>3850</v>
      </c>
      <c r="AO47" s="47">
        <v>3850</v>
      </c>
      <c r="AP47" s="72"/>
      <c r="AQ47" s="73" t="s">
        <v>2837</v>
      </c>
      <c r="AR47" s="74" t="s">
        <v>2673</v>
      </c>
      <c r="AS47" s="51">
        <v>0</v>
      </c>
      <c r="AT47" s="51">
        <v>0</v>
      </c>
      <c r="AU47" s="51">
        <v>0</v>
      </c>
      <c r="AV47" s="51">
        <v>0</v>
      </c>
      <c r="AW47" s="51">
        <v>0</v>
      </c>
      <c r="AX47" s="51">
        <v>0</v>
      </c>
      <c r="AY47" s="51">
        <v>0</v>
      </c>
      <c r="AZ47" s="51">
        <v>0</v>
      </c>
      <c r="BA47" s="51">
        <v>0</v>
      </c>
      <c r="BB47" s="51">
        <v>0</v>
      </c>
      <c r="BC47" s="51">
        <v>0</v>
      </c>
      <c r="BD47" s="51">
        <v>0</v>
      </c>
      <c r="BE47" s="51">
        <v>0</v>
      </c>
      <c r="BF47" s="51">
        <v>0</v>
      </c>
      <c r="BG47" s="51">
        <v>0</v>
      </c>
      <c r="BH47" s="51">
        <v>0</v>
      </c>
      <c r="BI47" s="51">
        <v>0</v>
      </c>
      <c r="BJ47" s="51">
        <v>0</v>
      </c>
      <c r="BK47" s="51">
        <v>0</v>
      </c>
      <c r="BL47" s="51">
        <v>0</v>
      </c>
      <c r="BM47" s="51">
        <v>0</v>
      </c>
      <c r="BN47" s="51">
        <v>0</v>
      </c>
      <c r="BO47" s="51">
        <v>0</v>
      </c>
      <c r="BP47" s="52">
        <v>0</v>
      </c>
      <c r="BQ47" s="51">
        <v>0</v>
      </c>
      <c r="BR47" s="51">
        <v>0</v>
      </c>
      <c r="BS47" s="51">
        <v>0</v>
      </c>
      <c r="BT47" s="51">
        <v>0</v>
      </c>
      <c r="BU47" s="51">
        <v>0</v>
      </c>
      <c r="BV47" s="51">
        <v>0</v>
      </c>
      <c r="BW47" s="51">
        <v>0</v>
      </c>
      <c r="BX47" s="51">
        <v>0</v>
      </c>
      <c r="BY47" s="51">
        <v>0</v>
      </c>
      <c r="BZ47" s="51">
        <v>0</v>
      </c>
      <c r="CA47" s="51">
        <v>0</v>
      </c>
      <c r="CB47" s="51">
        <v>0</v>
      </c>
      <c r="CC47" s="51">
        <v>0</v>
      </c>
      <c r="CD47" s="53">
        <v>0</v>
      </c>
      <c r="CF47" s="49" t="s">
        <v>2837</v>
      </c>
      <c r="CG47" s="58" t="s">
        <v>2673</v>
      </c>
      <c r="CH47" s="54">
        <v>3440</v>
      </c>
      <c r="CI47" s="54">
        <v>410</v>
      </c>
      <c r="CJ47" s="54">
        <v>0</v>
      </c>
      <c r="CK47" s="55">
        <v>3850</v>
      </c>
      <c r="CL47" s="54">
        <v>0</v>
      </c>
      <c r="CM47" s="54">
        <v>0</v>
      </c>
      <c r="CN47" s="54">
        <v>0</v>
      </c>
      <c r="CO47" s="55">
        <v>0</v>
      </c>
      <c r="CP47" s="55">
        <v>0</v>
      </c>
      <c r="CQ47" s="55">
        <v>3850</v>
      </c>
      <c r="CR47" s="55">
        <v>3850</v>
      </c>
    </row>
    <row r="48" spans="2:96" s="24" customFormat="1">
      <c r="B48" s="75" t="s">
        <v>2799</v>
      </c>
      <c r="C48" s="76" t="s">
        <v>2838</v>
      </c>
      <c r="D48" s="47">
        <v>87792</v>
      </c>
      <c r="E48" s="47">
        <v>5633</v>
      </c>
      <c r="F48" s="47">
        <v>155050</v>
      </c>
      <c r="G48" s="47">
        <v>16375</v>
      </c>
      <c r="H48" s="47">
        <v>36742</v>
      </c>
      <c r="I48" s="47">
        <v>60698</v>
      </c>
      <c r="J48" s="47">
        <v>67725</v>
      </c>
      <c r="K48" s="47">
        <v>24583</v>
      </c>
      <c r="L48" s="47">
        <v>54647</v>
      </c>
      <c r="M48" s="47">
        <v>84708</v>
      </c>
      <c r="N48" s="47">
        <v>23417</v>
      </c>
      <c r="O48" s="47">
        <v>21487</v>
      </c>
      <c r="P48" s="47">
        <v>37932</v>
      </c>
      <c r="Q48" s="47">
        <v>108137</v>
      </c>
      <c r="R48" s="47">
        <v>66700</v>
      </c>
      <c r="S48" s="47">
        <v>109706</v>
      </c>
      <c r="T48" s="47">
        <v>37673</v>
      </c>
      <c r="U48" s="47">
        <v>279221</v>
      </c>
      <c r="V48" s="47">
        <v>382990.19299999997</v>
      </c>
      <c r="W48" s="47">
        <v>185355</v>
      </c>
      <c r="X48" s="47">
        <v>96429</v>
      </c>
      <c r="Y48" s="47">
        <v>50906</v>
      </c>
      <c r="Z48" s="47">
        <v>64762</v>
      </c>
      <c r="AA48" s="47">
        <v>71316</v>
      </c>
      <c r="AB48" s="47">
        <v>200094</v>
      </c>
      <c r="AC48" s="47">
        <v>292317</v>
      </c>
      <c r="AD48" s="47">
        <v>208088</v>
      </c>
      <c r="AE48" s="47">
        <v>58567</v>
      </c>
      <c r="AF48" s="47">
        <v>31318</v>
      </c>
      <c r="AG48" s="47">
        <v>174611</v>
      </c>
      <c r="AH48" s="47">
        <v>210513</v>
      </c>
      <c r="AI48" s="47">
        <v>123497</v>
      </c>
      <c r="AJ48" s="47">
        <v>145857</v>
      </c>
      <c r="AK48" s="47">
        <v>74493</v>
      </c>
      <c r="AL48" s="47">
        <v>46014</v>
      </c>
      <c r="AM48" s="47">
        <v>41858</v>
      </c>
      <c r="AN48" s="47">
        <v>3850</v>
      </c>
      <c r="AO48" s="47">
        <v>3741061.193</v>
      </c>
      <c r="AP48" s="77"/>
      <c r="AQ48" s="78" t="s">
        <v>2799</v>
      </c>
      <c r="AR48" s="74" t="s">
        <v>2838</v>
      </c>
      <c r="AS48" s="53">
        <v>37197.750999999989</v>
      </c>
      <c r="AT48" s="53">
        <v>2502.5260000000003</v>
      </c>
      <c r="AU48" s="53">
        <v>99982.09</v>
      </c>
      <c r="AV48" s="53">
        <v>6580.9739999999974</v>
      </c>
      <c r="AW48" s="53">
        <v>18028.643000000007</v>
      </c>
      <c r="AX48" s="53">
        <v>15570.552</v>
      </c>
      <c r="AY48" s="53">
        <v>30640.921999999999</v>
      </c>
      <c r="AZ48" s="53">
        <v>7403.5680000000011</v>
      </c>
      <c r="BA48" s="53">
        <v>24631.222999999998</v>
      </c>
      <c r="BB48" s="53">
        <v>37992.657999999996</v>
      </c>
      <c r="BC48" s="53">
        <v>7185.2690000000011</v>
      </c>
      <c r="BD48" s="53">
        <v>8345.6819999999989</v>
      </c>
      <c r="BE48" s="53">
        <v>16328.909</v>
      </c>
      <c r="BF48" s="53">
        <v>48145.16</v>
      </c>
      <c r="BG48" s="53">
        <v>25241.044999999998</v>
      </c>
      <c r="BH48" s="53">
        <v>56306.288</v>
      </c>
      <c r="BI48" s="53">
        <v>21630.967999999997</v>
      </c>
      <c r="BJ48" s="53">
        <v>136078.59299999999</v>
      </c>
      <c r="BK48" s="53">
        <v>157447.334</v>
      </c>
      <c r="BL48" s="53">
        <v>75493.050999999992</v>
      </c>
      <c r="BM48" s="53">
        <v>36692.979000000007</v>
      </c>
      <c r="BN48" s="53">
        <v>22872.317000000006</v>
      </c>
      <c r="BO48" s="53">
        <v>31561.044999999995</v>
      </c>
      <c r="BP48" s="66">
        <v>23278.252000000004</v>
      </c>
      <c r="BQ48" s="53">
        <v>103299.96100000002</v>
      </c>
      <c r="BR48" s="53">
        <v>46761.745000000003</v>
      </c>
      <c r="BS48" s="53">
        <v>101922.53600000001</v>
      </c>
      <c r="BT48" s="53">
        <v>21005.285</v>
      </c>
      <c r="BU48" s="53">
        <v>12962.835999999999</v>
      </c>
      <c r="BV48" s="53">
        <v>63650.955000000002</v>
      </c>
      <c r="BW48" s="53">
        <v>37834.205999999991</v>
      </c>
      <c r="BX48" s="53">
        <v>18179.337999999996</v>
      </c>
      <c r="BY48" s="53">
        <v>23406.580999999995</v>
      </c>
      <c r="BZ48" s="53">
        <v>9917.26</v>
      </c>
      <c r="CA48" s="53">
        <v>16036.878000000004</v>
      </c>
      <c r="CB48" s="53">
        <v>10301.246000000001</v>
      </c>
      <c r="CC48" s="53">
        <v>0</v>
      </c>
      <c r="CD48" s="53">
        <v>1412416.6260000004</v>
      </c>
      <c r="CF48" s="79" t="s">
        <v>2799</v>
      </c>
      <c r="CG48" s="80" t="s">
        <v>2838</v>
      </c>
      <c r="CH48" s="54">
        <v>887444.97399999993</v>
      </c>
      <c r="CI48" s="54">
        <v>484438.54</v>
      </c>
      <c r="CJ48" s="54">
        <v>42083</v>
      </c>
      <c r="CK48" s="55">
        <v>1413966.5140000002</v>
      </c>
      <c r="CL48" s="54">
        <v>388942.04100000008</v>
      </c>
      <c r="CM48" s="54">
        <v>225.00700000000001</v>
      </c>
      <c r="CN48" s="54">
        <v>1694.2249999999999</v>
      </c>
      <c r="CO48" s="55">
        <v>390861.27299999999</v>
      </c>
      <c r="CP48" s="55">
        <v>523816.761</v>
      </c>
      <c r="CQ48" s="55">
        <v>2328644.548</v>
      </c>
      <c r="CR48" s="55">
        <v>3741061.1739999992</v>
      </c>
    </row>
    <row r="49" spans="2:94"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2"/>
      <c r="AP49" s="83"/>
      <c r="AQ49" s="83"/>
      <c r="AR49" s="83"/>
      <c r="AS49" s="83"/>
      <c r="AT49" s="83"/>
      <c r="CI49" s="48"/>
      <c r="CJ49" s="48"/>
      <c r="CN49" s="84"/>
      <c r="CP49" s="84"/>
    </row>
    <row r="50" spans="2:94">
      <c r="B50" s="48" t="str">
        <f>'[1]Présentation du TES symétrique'!A21</f>
        <v>Source: Comptes nationaux - Base 2010, Insee</v>
      </c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2"/>
      <c r="AP50" s="83"/>
      <c r="AQ50" s="83"/>
      <c r="AR50" s="83"/>
      <c r="AS50" s="85"/>
      <c r="AT50" s="85"/>
      <c r="AU50" s="85"/>
      <c r="AV50" s="85"/>
      <c r="AW50" s="85"/>
      <c r="AX50" s="85"/>
      <c r="AY50" s="85"/>
      <c r="AZ50" s="85"/>
      <c r="CI50" s="48"/>
      <c r="CN50" s="84"/>
      <c r="CP50" s="84"/>
    </row>
    <row r="51" spans="2:94">
      <c r="B51" s="48" t="s">
        <v>2839</v>
      </c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6"/>
      <c r="AP51" s="83"/>
      <c r="AQ51" s="83"/>
      <c r="AR51" s="83"/>
      <c r="AS51" s="83"/>
      <c r="AT51" s="83"/>
    </row>
    <row r="52" spans="2:94"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2"/>
      <c r="AP52" s="83"/>
      <c r="AQ52" s="83"/>
      <c r="AR52" s="83"/>
      <c r="AS52" s="83"/>
      <c r="AT52" s="83"/>
      <c r="CI52" s="87"/>
      <c r="CL52" s="88"/>
      <c r="CN52" s="87"/>
      <c r="CO52" s="87"/>
    </row>
    <row r="53" spans="2:94">
      <c r="B53" s="48" t="s">
        <v>2840</v>
      </c>
    </row>
  </sheetData>
  <mergeCells count="20">
    <mergeCell ref="B8:C8"/>
    <mergeCell ref="D8:AN8"/>
    <mergeCell ref="AO8:AO10"/>
    <mergeCell ref="AQ8:AR8"/>
    <mergeCell ref="AS8:CC8"/>
    <mergeCell ref="CD8:CD10"/>
    <mergeCell ref="D6:AO6"/>
    <mergeCell ref="AS6:CD6"/>
    <mergeCell ref="CH6:CR6"/>
    <mergeCell ref="D7:AO7"/>
    <mergeCell ref="AS7:CD7"/>
    <mergeCell ref="CH7:CQ7"/>
    <mergeCell ref="CQ8:CQ10"/>
    <mergeCell ref="CR8:CR10"/>
    <mergeCell ref="CH8:CK8"/>
    <mergeCell ref="CL8:CL10"/>
    <mergeCell ref="CM8:CM10"/>
    <mergeCell ref="CN8:CN10"/>
    <mergeCell ref="CO8:CO10"/>
    <mergeCell ref="CP8:CP10"/>
  </mergeCells>
  <hyperlinks>
    <hyperlink ref="A4" location="'TES de production domestique'!D6" display="Tableau des ressources domestiques symétrique"/>
    <hyperlink ref="B4" location="'TES de production domestique'!BG6" display="Tableau des entrées intermédiaires domestiques symétrique"/>
    <hyperlink ref="C4" location="'TES de production domestique'!CK6" display="Tableau des emplois finals domestiques"/>
  </hyperlinks>
  <pageMargins left="0" right="0" top="0" bottom="0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BI53"/>
  <sheetViews>
    <sheetView zoomScale="60" zoomScaleNormal="60" workbookViewId="0">
      <pane xSplit="3" ySplit="10" topLeftCell="G11" activePane="bottomRight" state="frozen"/>
      <selection activeCell="D11" sqref="D11"/>
      <selection pane="topRight" activeCell="D11" sqref="D11"/>
      <selection pane="bottomLeft" activeCell="D11" sqref="D11"/>
      <selection pane="bottomRight" activeCell="I34" sqref="I34:AU34"/>
    </sheetView>
  </sheetViews>
  <sheetFormatPr baseColWidth="10" defaultRowHeight="13.2"/>
  <cols>
    <col min="1" max="1" width="12.6640625" customWidth="1"/>
    <col min="2" max="2" width="20.6640625" customWidth="1"/>
    <col min="3" max="3" width="12.6640625" customWidth="1"/>
    <col min="4" max="6" width="20.6640625" customWidth="1"/>
    <col min="7" max="7" width="2.6640625" customWidth="1"/>
    <col min="8" max="8" width="20.6640625" customWidth="1"/>
    <col min="9" max="9" width="10.6640625" customWidth="1"/>
    <col min="10" max="46" width="6.6640625" customWidth="1"/>
    <col min="47" max="47" width="10.6640625" customWidth="1"/>
    <col min="48" max="48" width="2.6640625" customWidth="1"/>
    <col min="49" max="49" width="20.6640625" customWidth="1"/>
    <col min="50" max="53" width="10.6640625" customWidth="1"/>
    <col min="54" max="54" width="10.6640625" style="24" customWidth="1"/>
    <col min="55" max="57" width="10.6640625" customWidth="1"/>
    <col min="58" max="59" width="10.6640625" style="24" customWidth="1"/>
    <col min="60" max="60" width="11.109375" style="24" customWidth="1"/>
    <col min="61" max="61" width="11" style="24" customWidth="1"/>
  </cols>
  <sheetData>
    <row r="1" spans="1:61">
      <c r="A1" s="24" t="s">
        <v>2841</v>
      </c>
    </row>
    <row r="2" spans="1:61">
      <c r="B2" s="24"/>
    </row>
    <row r="3" spans="1:61" ht="13.8" thickBot="1">
      <c r="B3" s="25" t="s">
        <v>2776</v>
      </c>
    </row>
    <row r="4" spans="1:61" ht="60" customHeight="1" thickTop="1" thickBot="1">
      <c r="A4" s="27" t="s">
        <v>2842</v>
      </c>
      <c r="B4" s="27" t="s">
        <v>2843</v>
      </c>
      <c r="C4" s="27" t="s">
        <v>2844</v>
      </c>
    </row>
    <row r="5" spans="1:61" ht="13.8" thickTop="1">
      <c r="B5" s="24"/>
      <c r="AY5" s="89"/>
    </row>
    <row r="6" spans="1:61">
      <c r="D6" s="208" t="s">
        <v>2845</v>
      </c>
      <c r="E6" s="208"/>
      <c r="F6" s="208"/>
      <c r="J6" s="208" t="s">
        <v>2846</v>
      </c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8"/>
      <c r="AJ6" s="208"/>
      <c r="AK6" s="208"/>
      <c r="AL6" s="208"/>
      <c r="AM6" s="208"/>
      <c r="AN6" s="208"/>
      <c r="AO6" s="208"/>
      <c r="AP6" s="208"/>
      <c r="AQ6" s="208"/>
      <c r="AR6" s="208"/>
      <c r="AS6" s="208"/>
      <c r="AT6" s="208"/>
      <c r="AU6" s="208"/>
      <c r="AY6" s="209" t="s">
        <v>2847</v>
      </c>
      <c r="AZ6" s="209"/>
      <c r="BA6" s="209"/>
      <c r="BB6" s="209"/>
      <c r="BC6" s="209"/>
      <c r="BD6" s="209"/>
      <c r="BE6" s="209"/>
      <c r="BF6" s="209"/>
      <c r="BG6" s="209"/>
      <c r="BH6" s="209"/>
      <c r="BI6" s="209"/>
    </row>
    <row r="7" spans="1:61">
      <c r="D7" s="210" t="str">
        <f>+'[1]Présentation du TES symétrique'!C4</f>
        <v>Année 2012</v>
      </c>
      <c r="E7" s="210"/>
      <c r="F7" s="210"/>
      <c r="J7" s="210" t="str">
        <f>+'[1]Présentation du TES symétrique'!C4</f>
        <v>Année 2012</v>
      </c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  <c r="AF7" s="210"/>
      <c r="AG7" s="210"/>
      <c r="AH7" s="210"/>
      <c r="AI7" s="210"/>
      <c r="AJ7" s="210"/>
      <c r="AK7" s="210"/>
      <c r="AL7" s="210"/>
      <c r="AM7" s="210"/>
      <c r="AN7" s="210"/>
      <c r="AO7" s="210"/>
      <c r="AP7" s="210"/>
      <c r="AQ7" s="210"/>
      <c r="AR7" s="210"/>
      <c r="AS7" s="210"/>
      <c r="AT7" s="210"/>
      <c r="AU7" s="210"/>
      <c r="AY7" s="210" t="str">
        <f>+'[1]Présentation du TES symétrique'!C4</f>
        <v>Année 2012</v>
      </c>
      <c r="AZ7" s="210"/>
      <c r="BA7" s="210"/>
      <c r="BB7" s="210"/>
      <c r="BC7" s="210"/>
      <c r="BD7" s="210"/>
      <c r="BE7" s="210"/>
      <c r="BF7" s="210"/>
      <c r="BG7" s="210"/>
      <c r="BH7" s="210"/>
    </row>
    <row r="8" spans="1:61" ht="15" customHeight="1">
      <c r="B8" s="211"/>
      <c r="C8" s="212"/>
      <c r="D8" s="204" t="s">
        <v>2848</v>
      </c>
      <c r="E8" s="204" t="s">
        <v>2849</v>
      </c>
      <c r="F8" s="204" t="s">
        <v>2850</v>
      </c>
      <c r="H8" s="211"/>
      <c r="I8" s="227"/>
      <c r="J8" s="213" t="s">
        <v>2785</v>
      </c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3"/>
      <c r="AO8" s="213"/>
      <c r="AP8" s="213"/>
      <c r="AQ8" s="213"/>
      <c r="AR8" s="213"/>
      <c r="AS8" s="213"/>
      <c r="AT8" s="213"/>
      <c r="AU8" s="204" t="s">
        <v>2786</v>
      </c>
      <c r="AW8" s="28"/>
      <c r="AX8" s="29"/>
      <c r="AY8" s="216" t="s">
        <v>2787</v>
      </c>
      <c r="AZ8" s="217"/>
      <c r="BA8" s="217"/>
      <c r="BB8" s="218"/>
      <c r="BC8" s="204" t="s">
        <v>2788</v>
      </c>
      <c r="BD8" s="221" t="s">
        <v>2789</v>
      </c>
      <c r="BE8" s="204" t="s">
        <v>2790</v>
      </c>
      <c r="BF8" s="204" t="s">
        <v>2791</v>
      </c>
      <c r="BG8" s="226" t="s">
        <v>2792</v>
      </c>
      <c r="BH8" s="204" t="s">
        <v>2851</v>
      </c>
      <c r="BI8" s="204" t="s">
        <v>2852</v>
      </c>
    </row>
    <row r="9" spans="1:61" ht="15" customHeight="1">
      <c r="B9" s="30"/>
      <c r="C9" s="31" t="s">
        <v>2795</v>
      </c>
      <c r="D9" s="219"/>
      <c r="E9" s="205"/>
      <c r="F9" s="205"/>
      <c r="H9" s="30"/>
      <c r="I9" s="31" t="s">
        <v>2795</v>
      </c>
      <c r="J9" s="32" t="s">
        <v>23</v>
      </c>
      <c r="K9" s="32" t="s">
        <v>163</v>
      </c>
      <c r="L9" s="32" t="s">
        <v>231</v>
      </c>
      <c r="M9" s="32" t="s">
        <v>381</v>
      </c>
      <c r="N9" s="32" t="s">
        <v>461</v>
      </c>
      <c r="O9" s="32" t="s">
        <v>538</v>
      </c>
      <c r="P9" s="32" t="s">
        <v>550</v>
      </c>
      <c r="Q9" s="32" t="s">
        <v>612</v>
      </c>
      <c r="R9" s="32" t="s">
        <v>624</v>
      </c>
      <c r="S9" s="32" t="s">
        <v>735</v>
      </c>
      <c r="T9" s="32" t="s">
        <v>868</v>
      </c>
      <c r="U9" s="32" t="s">
        <v>918</v>
      </c>
      <c r="V9" s="32" t="s">
        <v>959</v>
      </c>
      <c r="W9" s="32" t="s">
        <v>1038</v>
      </c>
      <c r="X9" s="32" t="s">
        <v>1094</v>
      </c>
      <c r="Y9" s="32" t="s">
        <v>1190</v>
      </c>
      <c r="Z9" s="32" t="s">
        <v>1222</v>
      </c>
      <c r="AA9" s="32" t="s">
        <v>1266</v>
      </c>
      <c r="AB9" s="32" t="s">
        <v>1382</v>
      </c>
      <c r="AC9" s="32" t="s">
        <v>1737</v>
      </c>
      <c r="AD9" s="32" t="s">
        <v>1853</v>
      </c>
      <c r="AE9" s="32" t="s">
        <v>1896</v>
      </c>
      <c r="AF9" s="32" t="s">
        <v>1966</v>
      </c>
      <c r="AG9" s="33" t="s">
        <v>1986</v>
      </c>
      <c r="AH9" s="32" t="s">
        <v>2021</v>
      </c>
      <c r="AI9" s="32" t="s">
        <v>2097</v>
      </c>
      <c r="AJ9" s="32" t="s">
        <v>2121</v>
      </c>
      <c r="AK9" s="32" t="s">
        <v>2165</v>
      </c>
      <c r="AL9" s="32" t="s">
        <v>2180</v>
      </c>
      <c r="AM9" s="32" t="s">
        <v>2222</v>
      </c>
      <c r="AN9" s="32" t="s">
        <v>2361</v>
      </c>
      <c r="AO9" s="32" t="s">
        <v>2400</v>
      </c>
      <c r="AP9" s="32" t="s">
        <v>2445</v>
      </c>
      <c r="AQ9" s="32" t="s">
        <v>2481</v>
      </c>
      <c r="AR9" s="32" t="s">
        <v>2532</v>
      </c>
      <c r="AS9" s="32" t="s">
        <v>2596</v>
      </c>
      <c r="AT9" s="32" t="s">
        <v>2673</v>
      </c>
      <c r="AU9" s="205"/>
      <c r="AW9" s="28"/>
      <c r="AX9" s="29"/>
      <c r="AY9" s="34" t="s">
        <v>2796</v>
      </c>
      <c r="AZ9" s="34" t="s">
        <v>2797</v>
      </c>
      <c r="BA9" s="34" t="s">
        <v>2798</v>
      </c>
      <c r="BB9" s="32" t="s">
        <v>2799</v>
      </c>
      <c r="BC9" s="219"/>
      <c r="BD9" s="222"/>
      <c r="BE9" s="205"/>
      <c r="BF9" s="224"/>
      <c r="BG9" s="224"/>
      <c r="BH9" s="214"/>
      <c r="BI9" s="214"/>
    </row>
    <row r="10" spans="1:61" ht="15" customHeight="1">
      <c r="B10" s="35" t="s">
        <v>2800</v>
      </c>
      <c r="C10" s="36"/>
      <c r="D10" s="220"/>
      <c r="E10" s="206"/>
      <c r="F10" s="206"/>
      <c r="H10" s="35" t="s">
        <v>2800</v>
      </c>
      <c r="J10" s="37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9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206"/>
      <c r="AW10" s="40" t="s">
        <v>2800</v>
      </c>
      <c r="AX10" s="41"/>
      <c r="AY10" s="42"/>
      <c r="AZ10" s="42"/>
      <c r="BA10" s="42"/>
      <c r="BB10" s="43"/>
      <c r="BC10" s="220"/>
      <c r="BD10" s="223"/>
      <c r="BE10" s="206"/>
      <c r="BF10" s="225"/>
      <c r="BG10" s="225"/>
      <c r="BH10" s="215"/>
      <c r="BI10" s="215"/>
    </row>
    <row r="11" spans="1:61">
      <c r="B11" s="44" t="s">
        <v>2801</v>
      </c>
      <c r="C11" s="45" t="s">
        <v>23</v>
      </c>
      <c r="D11" s="90">
        <v>6238</v>
      </c>
      <c r="E11" s="90">
        <v>5313</v>
      </c>
      <c r="F11" s="53">
        <v>11551</v>
      </c>
      <c r="G11" s="48"/>
      <c r="H11" s="49" t="s">
        <v>2801</v>
      </c>
      <c r="I11" s="50" t="s">
        <v>23</v>
      </c>
      <c r="J11" s="51">
        <v>1068.646</v>
      </c>
      <c r="K11" s="51">
        <v>0</v>
      </c>
      <c r="L11" s="51">
        <v>3532.83</v>
      </c>
      <c r="M11" s="51">
        <v>14.35</v>
      </c>
      <c r="N11" s="51">
        <v>56.503</v>
      </c>
      <c r="O11" s="51">
        <v>0</v>
      </c>
      <c r="P11" s="51">
        <v>6.3260000000000005</v>
      </c>
      <c r="Q11" s="51">
        <v>0</v>
      </c>
      <c r="R11" s="51">
        <v>33.265000000000001</v>
      </c>
      <c r="S11" s="51">
        <v>1E-3</v>
      </c>
      <c r="T11" s="51">
        <v>2E-3</v>
      </c>
      <c r="U11" s="51">
        <v>1E-3</v>
      </c>
      <c r="V11" s="51">
        <v>3.7999999999999999E-2</v>
      </c>
      <c r="W11" s="51">
        <v>0</v>
      </c>
      <c r="X11" s="51">
        <v>1E-3</v>
      </c>
      <c r="Y11" s="51">
        <v>8.3729999999999993</v>
      </c>
      <c r="Z11" s="51">
        <v>1.8740000000000001</v>
      </c>
      <c r="AA11" s="51">
        <v>62.162000000000006</v>
      </c>
      <c r="AB11" s="51">
        <v>3.2000000000000001E-2</v>
      </c>
      <c r="AC11" s="51">
        <v>1.2999999999999999E-2</v>
      </c>
      <c r="AD11" s="51">
        <v>389.12700000000001</v>
      </c>
      <c r="AE11" s="51">
        <v>2.6579999999999999</v>
      </c>
      <c r="AF11" s="51">
        <v>0.36299999999999999</v>
      </c>
      <c r="AG11" s="52">
        <v>4.0000000000000001E-3</v>
      </c>
      <c r="AH11" s="51">
        <v>6.2E-2</v>
      </c>
      <c r="AI11" s="51">
        <v>0.11299999999999999</v>
      </c>
      <c r="AJ11" s="51">
        <v>0.10299999999999999</v>
      </c>
      <c r="AK11" s="51">
        <v>7.0000000000000007E-2</v>
      </c>
      <c r="AL11" s="51">
        <v>1.8000000000000002E-2</v>
      </c>
      <c r="AM11" s="51">
        <v>2.875</v>
      </c>
      <c r="AN11" s="51">
        <v>4.16</v>
      </c>
      <c r="AO11" s="51">
        <v>1.579</v>
      </c>
      <c r="AP11" s="51">
        <v>0.104</v>
      </c>
      <c r="AQ11" s="51">
        <v>0.49199999999999999</v>
      </c>
      <c r="AR11" s="51">
        <v>5.2590000000000003</v>
      </c>
      <c r="AS11" s="51">
        <v>5.8380000000000001</v>
      </c>
      <c r="AT11" s="51">
        <v>0</v>
      </c>
      <c r="AU11" s="53">
        <v>5197.2420000000011</v>
      </c>
      <c r="AW11" s="49" t="s">
        <v>2801</v>
      </c>
      <c r="AX11" s="45" t="s">
        <v>23</v>
      </c>
      <c r="AY11" s="54">
        <v>5518.3060000000005</v>
      </c>
      <c r="AZ11" s="54">
        <v>0</v>
      </c>
      <c r="BA11" s="54">
        <v>0</v>
      </c>
      <c r="BB11" s="55">
        <v>5518.3060000000005</v>
      </c>
      <c r="BC11" s="54">
        <v>234.50399999999999</v>
      </c>
      <c r="BD11" s="54">
        <v>0</v>
      </c>
      <c r="BE11" s="54">
        <v>440.72699999999998</v>
      </c>
      <c r="BF11" s="55">
        <v>675.23099999999999</v>
      </c>
      <c r="BG11" s="55">
        <v>160.22</v>
      </c>
      <c r="BH11" s="55">
        <v>6353.7570000000005</v>
      </c>
      <c r="BI11" s="55">
        <v>11550.999000000002</v>
      </c>
    </row>
    <row r="12" spans="1:61">
      <c r="B12" s="56" t="s">
        <v>2802</v>
      </c>
      <c r="C12" s="57" t="s">
        <v>163</v>
      </c>
      <c r="D12" s="90">
        <v>15866</v>
      </c>
      <c r="E12" s="90">
        <v>43395</v>
      </c>
      <c r="F12" s="53">
        <v>59261</v>
      </c>
      <c r="G12" s="48"/>
      <c r="H12" s="49" t="s">
        <v>2802</v>
      </c>
      <c r="I12" s="50" t="s">
        <v>163</v>
      </c>
      <c r="J12" s="51">
        <v>25.456</v>
      </c>
      <c r="K12" s="51">
        <v>23.36</v>
      </c>
      <c r="L12" s="51">
        <v>164.96</v>
      </c>
      <c r="M12" s="51">
        <v>4.49</v>
      </c>
      <c r="N12" s="51">
        <v>17.510999999999999</v>
      </c>
      <c r="O12" s="51">
        <v>36254.180999999997</v>
      </c>
      <c r="P12" s="51">
        <v>1290.5520000000001</v>
      </c>
      <c r="Q12" s="51">
        <v>3.431</v>
      </c>
      <c r="R12" s="51">
        <v>188.27100000000002</v>
      </c>
      <c r="S12" s="51">
        <v>2069.2129999999993</v>
      </c>
      <c r="T12" s="51">
        <v>2.3029999999999999</v>
      </c>
      <c r="U12" s="51">
        <v>3.0230000000000001</v>
      </c>
      <c r="V12" s="51">
        <v>3.3840000000000003</v>
      </c>
      <c r="W12" s="51">
        <v>8.952</v>
      </c>
      <c r="X12" s="51">
        <v>8.8149999999999995</v>
      </c>
      <c r="Y12" s="51">
        <v>16288.013000000003</v>
      </c>
      <c r="Z12" s="51">
        <v>5.992</v>
      </c>
      <c r="AA12" s="51">
        <v>236.86100000000002</v>
      </c>
      <c r="AB12" s="51">
        <v>8.1809999999999992</v>
      </c>
      <c r="AC12" s="51">
        <v>1.6890000000000001</v>
      </c>
      <c r="AD12" s="51">
        <v>17.067</v>
      </c>
      <c r="AE12" s="51">
        <v>0.53200000000000003</v>
      </c>
      <c r="AF12" s="51">
        <v>1.835</v>
      </c>
      <c r="AG12" s="52">
        <v>0.58699999999999997</v>
      </c>
      <c r="AH12" s="51">
        <v>1.179</v>
      </c>
      <c r="AI12" s="51">
        <v>0.60799999999999998</v>
      </c>
      <c r="AJ12" s="51">
        <v>2.7509999999999999</v>
      </c>
      <c r="AK12" s="51">
        <v>6.7679999999999998</v>
      </c>
      <c r="AL12" s="51">
        <v>0.61299999999999999</v>
      </c>
      <c r="AM12" s="51">
        <v>7.7690000000000001</v>
      </c>
      <c r="AN12" s="51">
        <v>25.78</v>
      </c>
      <c r="AO12" s="51">
        <v>2.1680000000000001</v>
      </c>
      <c r="AP12" s="51">
        <v>3.0220000000000002</v>
      </c>
      <c r="AQ12" s="51">
        <v>0.50600000000000001</v>
      </c>
      <c r="AR12" s="51">
        <v>1.1659999999999999</v>
      </c>
      <c r="AS12" s="51">
        <v>2.6270000000000002</v>
      </c>
      <c r="AT12" s="51">
        <v>0</v>
      </c>
      <c r="AU12" s="53">
        <v>56683.615999999965</v>
      </c>
      <c r="AW12" s="49" t="s">
        <v>2802</v>
      </c>
      <c r="AX12" s="58" t="s">
        <v>163</v>
      </c>
      <c r="AY12" s="54">
        <v>0.63400000000000001</v>
      </c>
      <c r="AZ12" s="54">
        <v>0</v>
      </c>
      <c r="BA12" s="54">
        <v>0</v>
      </c>
      <c r="BB12" s="55">
        <v>0.63400000000000001</v>
      </c>
      <c r="BC12" s="54">
        <v>0</v>
      </c>
      <c r="BD12" s="54">
        <v>0</v>
      </c>
      <c r="BE12" s="54">
        <v>179.732</v>
      </c>
      <c r="BF12" s="55">
        <v>179.732</v>
      </c>
      <c r="BG12" s="55">
        <v>2397.0140000000001</v>
      </c>
      <c r="BH12" s="55">
        <v>2577.38</v>
      </c>
      <c r="BI12" s="55">
        <v>59260.995999999963</v>
      </c>
    </row>
    <row r="13" spans="1:61">
      <c r="B13" s="56" t="s">
        <v>2803</v>
      </c>
      <c r="C13" s="57" t="s">
        <v>231</v>
      </c>
      <c r="D13" s="90">
        <v>27135</v>
      </c>
      <c r="E13" s="90">
        <v>8969</v>
      </c>
      <c r="F13" s="53">
        <v>36104</v>
      </c>
      <c r="G13" s="48"/>
      <c r="H13" s="49" t="s">
        <v>2803</v>
      </c>
      <c r="I13" s="50" t="s">
        <v>231</v>
      </c>
      <c r="J13" s="51">
        <v>595.8069999999999</v>
      </c>
      <c r="K13" s="51">
        <v>10.574</v>
      </c>
      <c r="L13" s="51">
        <v>5285.7169999999969</v>
      </c>
      <c r="M13" s="51">
        <v>69.268000000000001</v>
      </c>
      <c r="N13" s="51">
        <v>32.238999999999997</v>
      </c>
      <c r="O13" s="51">
        <v>22.651</v>
      </c>
      <c r="P13" s="51">
        <v>457.49399999999997</v>
      </c>
      <c r="Q13" s="51">
        <v>85.947000000000003</v>
      </c>
      <c r="R13" s="51">
        <v>30.995000000000001</v>
      </c>
      <c r="S13" s="51">
        <v>50.611999999999995</v>
      </c>
      <c r="T13" s="51">
        <v>4.5350000000000001</v>
      </c>
      <c r="U13" s="51">
        <v>9.7280000000000015</v>
      </c>
      <c r="V13" s="51">
        <v>11.183999999999996</v>
      </c>
      <c r="W13" s="51">
        <v>18.753</v>
      </c>
      <c r="X13" s="51">
        <v>38.156999999999996</v>
      </c>
      <c r="Y13" s="51">
        <v>11.122</v>
      </c>
      <c r="Z13" s="51">
        <v>34.274000000000001</v>
      </c>
      <c r="AA13" s="51">
        <v>122.84099999999998</v>
      </c>
      <c r="AB13" s="51">
        <v>476.86399999999998</v>
      </c>
      <c r="AC13" s="51">
        <v>100.509</v>
      </c>
      <c r="AD13" s="51">
        <v>3670.8379999999997</v>
      </c>
      <c r="AE13" s="51">
        <v>98.349000000000018</v>
      </c>
      <c r="AF13" s="51">
        <v>122.024</v>
      </c>
      <c r="AG13" s="52">
        <v>51.219000000000001</v>
      </c>
      <c r="AH13" s="51">
        <v>12.199</v>
      </c>
      <c r="AI13" s="51">
        <v>26.966999999999999</v>
      </c>
      <c r="AJ13" s="51">
        <v>186.45500000000001</v>
      </c>
      <c r="AK13" s="51">
        <v>143.953</v>
      </c>
      <c r="AL13" s="51">
        <v>61.847999999999999</v>
      </c>
      <c r="AM13" s="51">
        <v>236.72199999999998</v>
      </c>
      <c r="AN13" s="51">
        <v>89.281000000000006</v>
      </c>
      <c r="AO13" s="51">
        <v>472.67</v>
      </c>
      <c r="AP13" s="51">
        <v>338.92099999999999</v>
      </c>
      <c r="AQ13" s="51">
        <v>103.86499999999999</v>
      </c>
      <c r="AR13" s="51">
        <v>241.20099999999999</v>
      </c>
      <c r="AS13" s="51">
        <v>46.284999999999997</v>
      </c>
      <c r="AT13" s="51">
        <v>0</v>
      </c>
      <c r="AU13" s="53">
        <v>13372.067999999996</v>
      </c>
      <c r="AW13" s="49" t="s">
        <v>2803</v>
      </c>
      <c r="AX13" s="58" t="s">
        <v>231</v>
      </c>
      <c r="AY13" s="54">
        <v>21127.254000000004</v>
      </c>
      <c r="AZ13" s="54">
        <v>27.577000000000002</v>
      </c>
      <c r="BA13" s="54">
        <v>0</v>
      </c>
      <c r="BB13" s="55">
        <v>21154.831000000006</v>
      </c>
      <c r="BC13" s="54">
        <v>0</v>
      </c>
      <c r="BD13" s="54">
        <v>0</v>
      </c>
      <c r="BE13" s="54">
        <v>-475.76</v>
      </c>
      <c r="BF13" s="55">
        <v>-475.76</v>
      </c>
      <c r="BG13" s="55">
        <v>2052.837</v>
      </c>
      <c r="BH13" s="55">
        <v>22731.908000000007</v>
      </c>
      <c r="BI13" s="55">
        <v>36103.976000000002</v>
      </c>
    </row>
    <row r="14" spans="1:61">
      <c r="B14" s="56" t="s">
        <v>2804</v>
      </c>
      <c r="C14" s="57" t="s">
        <v>381</v>
      </c>
      <c r="D14" s="90">
        <v>10683</v>
      </c>
      <c r="E14" s="90">
        <v>19894</v>
      </c>
      <c r="F14" s="53">
        <v>30577</v>
      </c>
      <c r="H14" s="49" t="s">
        <v>2804</v>
      </c>
      <c r="I14" s="50" t="s">
        <v>381</v>
      </c>
      <c r="J14" s="51">
        <v>101.58099999999999</v>
      </c>
      <c r="K14" s="51">
        <v>3.1689999999999996</v>
      </c>
      <c r="L14" s="51">
        <v>244.15299999999999</v>
      </c>
      <c r="M14" s="51">
        <v>2963.2250000000004</v>
      </c>
      <c r="N14" s="51">
        <v>564.32400000000007</v>
      </c>
      <c r="O14" s="51">
        <v>44.96</v>
      </c>
      <c r="P14" s="51">
        <v>150.02000000000001</v>
      </c>
      <c r="Q14" s="51">
        <v>55.26</v>
      </c>
      <c r="R14" s="51">
        <v>168.01900000000001</v>
      </c>
      <c r="S14" s="51">
        <v>98.986999999999995</v>
      </c>
      <c r="T14" s="51">
        <v>76.555000000000007</v>
      </c>
      <c r="U14" s="51">
        <v>51.048000000000002</v>
      </c>
      <c r="V14" s="51">
        <v>110.197</v>
      </c>
      <c r="W14" s="51">
        <v>589.08600000000001</v>
      </c>
      <c r="X14" s="51">
        <v>446.63400000000001</v>
      </c>
      <c r="Y14" s="51">
        <v>16.907999999999998</v>
      </c>
      <c r="Z14" s="51">
        <v>69.12</v>
      </c>
      <c r="AA14" s="51">
        <v>516.55599999999993</v>
      </c>
      <c r="AB14" s="51">
        <v>1260.0329999999999</v>
      </c>
      <c r="AC14" s="51">
        <v>121.447</v>
      </c>
      <c r="AD14" s="51">
        <v>210.79900000000001</v>
      </c>
      <c r="AE14" s="51">
        <v>489.62899999999996</v>
      </c>
      <c r="AF14" s="51">
        <v>114.352</v>
      </c>
      <c r="AG14" s="52">
        <v>8.7789999999999999</v>
      </c>
      <c r="AH14" s="51">
        <v>34.927</v>
      </c>
      <c r="AI14" s="51">
        <v>68.391999999999996</v>
      </c>
      <c r="AJ14" s="51">
        <v>73.77</v>
      </c>
      <c r="AK14" s="51">
        <v>22.277000000000001</v>
      </c>
      <c r="AL14" s="51">
        <v>62.631</v>
      </c>
      <c r="AM14" s="51">
        <v>173.04300000000001</v>
      </c>
      <c r="AN14" s="51">
        <v>164.69300000000001</v>
      </c>
      <c r="AO14" s="51">
        <v>107.235</v>
      </c>
      <c r="AP14" s="51">
        <v>302.495</v>
      </c>
      <c r="AQ14" s="51">
        <v>64.798000000000002</v>
      </c>
      <c r="AR14" s="51">
        <v>175.19100000000003</v>
      </c>
      <c r="AS14" s="51">
        <v>78.692000000000007</v>
      </c>
      <c r="AT14" s="51">
        <v>0</v>
      </c>
      <c r="AU14" s="53">
        <v>9802.9850000000042</v>
      </c>
      <c r="AW14" s="49" t="s">
        <v>2804</v>
      </c>
      <c r="AX14" s="58" t="s">
        <v>381</v>
      </c>
      <c r="AY14" s="54">
        <v>11564.93</v>
      </c>
      <c r="AZ14" s="54">
        <v>17.78</v>
      </c>
      <c r="BA14" s="54">
        <v>0</v>
      </c>
      <c r="BB14" s="55">
        <v>11582.71</v>
      </c>
      <c r="BC14" s="54">
        <v>0</v>
      </c>
      <c r="BD14" s="54">
        <v>0</v>
      </c>
      <c r="BE14" s="54">
        <v>247.87</v>
      </c>
      <c r="BF14" s="55">
        <v>247.87</v>
      </c>
      <c r="BG14" s="55">
        <v>8943.4239999999991</v>
      </c>
      <c r="BH14" s="55">
        <v>20774.004000000001</v>
      </c>
      <c r="BI14" s="55">
        <v>30576.989000000005</v>
      </c>
    </row>
    <row r="15" spans="1:61">
      <c r="B15" s="56" t="s">
        <v>2805</v>
      </c>
      <c r="C15" s="57" t="s">
        <v>461</v>
      </c>
      <c r="D15" s="90">
        <v>10459</v>
      </c>
      <c r="E15" s="90">
        <v>2297</v>
      </c>
      <c r="F15" s="53">
        <v>12756</v>
      </c>
      <c r="H15" s="49" t="s">
        <v>2805</v>
      </c>
      <c r="I15" s="50" t="s">
        <v>461</v>
      </c>
      <c r="J15" s="51">
        <v>205.73400000000004</v>
      </c>
      <c r="K15" s="51">
        <v>21.3</v>
      </c>
      <c r="L15" s="51">
        <v>653.30799999999999</v>
      </c>
      <c r="M15" s="51">
        <v>95.34</v>
      </c>
      <c r="N15" s="51">
        <v>3029.2630000000004</v>
      </c>
      <c r="O15" s="51">
        <v>24.532999999999998</v>
      </c>
      <c r="P15" s="51">
        <v>325.17</v>
      </c>
      <c r="Q15" s="51">
        <v>203.38400000000001</v>
      </c>
      <c r="R15" s="51">
        <v>288.95299999999997</v>
      </c>
      <c r="S15" s="51">
        <v>94.304000000000002</v>
      </c>
      <c r="T15" s="51">
        <v>62.151000000000003</v>
      </c>
      <c r="U15" s="51">
        <v>70.774000000000001</v>
      </c>
      <c r="V15" s="51">
        <v>71.303999999999988</v>
      </c>
      <c r="W15" s="51">
        <v>232.65099999999998</v>
      </c>
      <c r="X15" s="51">
        <v>397.6939999999999</v>
      </c>
      <c r="Y15" s="51">
        <v>15.249000000000002</v>
      </c>
      <c r="Z15" s="51">
        <v>163.16699999999997</v>
      </c>
      <c r="AA15" s="51">
        <v>1491.3150000000001</v>
      </c>
      <c r="AB15" s="51">
        <v>721.05300000000011</v>
      </c>
      <c r="AC15" s="51">
        <v>82.17300000000003</v>
      </c>
      <c r="AD15" s="51">
        <v>72.28</v>
      </c>
      <c r="AE15" s="51">
        <v>1201.364</v>
      </c>
      <c r="AF15" s="51">
        <v>62.829000000000008</v>
      </c>
      <c r="AG15" s="52">
        <v>40.864000000000004</v>
      </c>
      <c r="AH15" s="51">
        <v>146.05100000000002</v>
      </c>
      <c r="AI15" s="51">
        <v>122.90699999999998</v>
      </c>
      <c r="AJ15" s="51">
        <v>437.54900000000004</v>
      </c>
      <c r="AK15" s="51">
        <v>47.138999999999996</v>
      </c>
      <c r="AL15" s="51">
        <v>44.604999999999997</v>
      </c>
      <c r="AM15" s="51">
        <v>327.78100000000001</v>
      </c>
      <c r="AN15" s="51">
        <v>118.137</v>
      </c>
      <c r="AO15" s="51">
        <v>66.756</v>
      </c>
      <c r="AP15" s="51">
        <v>8.7720000000000002</v>
      </c>
      <c r="AQ15" s="51">
        <v>29.53</v>
      </c>
      <c r="AR15" s="51">
        <v>61.980999999999995</v>
      </c>
      <c r="AS15" s="51">
        <v>39.86</v>
      </c>
      <c r="AT15" s="51">
        <v>0</v>
      </c>
      <c r="AU15" s="53">
        <v>11077.225000000002</v>
      </c>
      <c r="AW15" s="49" t="s">
        <v>2805</v>
      </c>
      <c r="AX15" s="58" t="s">
        <v>461</v>
      </c>
      <c r="AY15" s="54">
        <v>1599.663</v>
      </c>
      <c r="AZ15" s="54">
        <v>0</v>
      </c>
      <c r="BA15" s="54">
        <v>0</v>
      </c>
      <c r="BB15" s="55">
        <v>1599.663</v>
      </c>
      <c r="BC15" s="54">
        <v>0</v>
      </c>
      <c r="BD15" s="54">
        <v>0</v>
      </c>
      <c r="BE15" s="54">
        <v>-54.46</v>
      </c>
      <c r="BF15" s="55">
        <v>-54.46</v>
      </c>
      <c r="BG15" s="55">
        <v>133.56900000000002</v>
      </c>
      <c r="BH15" s="55">
        <v>1678.7719999999999</v>
      </c>
      <c r="BI15" s="55">
        <v>12755.997000000003</v>
      </c>
    </row>
    <row r="16" spans="1:61">
      <c r="B16" s="56" t="s">
        <v>2806</v>
      </c>
      <c r="C16" s="57" t="s">
        <v>538</v>
      </c>
      <c r="D16" s="90">
        <v>16097</v>
      </c>
      <c r="E16" s="90">
        <v>18319</v>
      </c>
      <c r="F16" s="53">
        <v>34416</v>
      </c>
      <c r="H16" s="49" t="s">
        <v>2806</v>
      </c>
      <c r="I16" s="50" t="s">
        <v>538</v>
      </c>
      <c r="J16" s="51">
        <v>1069.7180000000001</v>
      </c>
      <c r="K16" s="51">
        <v>81.022000000000006</v>
      </c>
      <c r="L16" s="51">
        <v>525.63599999999997</v>
      </c>
      <c r="M16" s="51">
        <v>41.797000000000004</v>
      </c>
      <c r="N16" s="51">
        <v>126.84400000000002</v>
      </c>
      <c r="O16" s="51">
        <v>1767.0160000000001</v>
      </c>
      <c r="P16" s="51">
        <v>3147.424</v>
      </c>
      <c r="Q16" s="51">
        <v>28.995000000000001</v>
      </c>
      <c r="R16" s="51">
        <v>248.72</v>
      </c>
      <c r="S16" s="51">
        <v>233.166</v>
      </c>
      <c r="T16" s="51">
        <v>27.073999999999998</v>
      </c>
      <c r="U16" s="51">
        <v>29.444000000000003</v>
      </c>
      <c r="V16" s="51">
        <v>70.510000000000005</v>
      </c>
      <c r="W16" s="51">
        <v>119.40100000000001</v>
      </c>
      <c r="X16" s="51">
        <v>107.131</v>
      </c>
      <c r="Y16" s="51">
        <v>314.16700000000003</v>
      </c>
      <c r="Z16" s="51">
        <v>275.48199999999997</v>
      </c>
      <c r="AA16" s="51">
        <v>1259.894</v>
      </c>
      <c r="AB16" s="51">
        <v>2234.23</v>
      </c>
      <c r="AC16" s="51">
        <v>6393.7750000000005</v>
      </c>
      <c r="AD16" s="51">
        <v>81.679000000000002</v>
      </c>
      <c r="AE16" s="51">
        <v>183.05500000000001</v>
      </c>
      <c r="AF16" s="51">
        <v>195.15199999999999</v>
      </c>
      <c r="AG16" s="52">
        <v>139.53200000000001</v>
      </c>
      <c r="AH16" s="51">
        <v>120.78700000000001</v>
      </c>
      <c r="AI16" s="51">
        <v>62.168999999999997</v>
      </c>
      <c r="AJ16" s="51">
        <v>461.327</v>
      </c>
      <c r="AK16" s="51">
        <v>89.478999999999999</v>
      </c>
      <c r="AL16" s="51">
        <v>166.66300000000001</v>
      </c>
      <c r="AM16" s="51">
        <v>615.05700000000002</v>
      </c>
      <c r="AN16" s="51">
        <v>341.31</v>
      </c>
      <c r="AO16" s="51">
        <v>112.28299999999999</v>
      </c>
      <c r="AP16" s="51">
        <v>81.436999999999998</v>
      </c>
      <c r="AQ16" s="51">
        <v>41.606999999999999</v>
      </c>
      <c r="AR16" s="51">
        <v>179.06799999999998</v>
      </c>
      <c r="AS16" s="51">
        <v>87.335999999999999</v>
      </c>
      <c r="AT16" s="51">
        <v>0</v>
      </c>
      <c r="AU16" s="53">
        <v>21059.387000000006</v>
      </c>
      <c r="AW16" s="49" t="s">
        <v>2806</v>
      </c>
      <c r="AX16" s="58" t="s">
        <v>538</v>
      </c>
      <c r="AY16" s="54">
        <v>12899.804</v>
      </c>
      <c r="AZ16" s="54">
        <v>0</v>
      </c>
      <c r="BA16" s="54">
        <v>0</v>
      </c>
      <c r="BB16" s="55">
        <v>12899.804</v>
      </c>
      <c r="BC16" s="54">
        <v>0</v>
      </c>
      <c r="BD16" s="54">
        <v>0</v>
      </c>
      <c r="BE16" s="54">
        <v>-234.43100000000001</v>
      </c>
      <c r="BF16" s="55">
        <v>-234.43100000000001</v>
      </c>
      <c r="BG16" s="55">
        <v>691.24</v>
      </c>
      <c r="BH16" s="55">
        <v>13356.612999999999</v>
      </c>
      <c r="BI16" s="55">
        <v>34416</v>
      </c>
    </row>
    <row r="17" spans="2:61">
      <c r="B17" s="56" t="s">
        <v>2807</v>
      </c>
      <c r="C17" s="57" t="s">
        <v>550</v>
      </c>
      <c r="D17" s="90">
        <v>31313</v>
      </c>
      <c r="E17" s="90">
        <v>13222</v>
      </c>
      <c r="F17" s="53">
        <v>44535</v>
      </c>
      <c r="H17" s="49" t="s">
        <v>2807</v>
      </c>
      <c r="I17" s="50" t="s">
        <v>550</v>
      </c>
      <c r="J17" s="51">
        <v>4245.7790000000005</v>
      </c>
      <c r="K17" s="51">
        <v>99.594999999999999</v>
      </c>
      <c r="L17" s="51">
        <v>1481.2159999999997</v>
      </c>
      <c r="M17" s="51">
        <v>637.96899999999994</v>
      </c>
      <c r="N17" s="51">
        <v>1301.8150000000001</v>
      </c>
      <c r="O17" s="51">
        <v>1096.2420000000002</v>
      </c>
      <c r="P17" s="51">
        <v>10204.331000000002</v>
      </c>
      <c r="Q17" s="51">
        <v>1518.752</v>
      </c>
      <c r="R17" s="51">
        <v>5875.0819999999985</v>
      </c>
      <c r="S17" s="51">
        <v>1380.4609999999998</v>
      </c>
      <c r="T17" s="51">
        <v>137.43400000000003</v>
      </c>
      <c r="U17" s="51">
        <v>515.52099999999996</v>
      </c>
      <c r="V17" s="51">
        <v>424.21</v>
      </c>
      <c r="W17" s="51">
        <v>1188.6420000000001</v>
      </c>
      <c r="X17" s="51">
        <v>879.08400000000006</v>
      </c>
      <c r="Y17" s="51">
        <v>2672.1290000000004</v>
      </c>
      <c r="Z17" s="51">
        <v>177.82499999999999</v>
      </c>
      <c r="AA17" s="51">
        <v>2374.136</v>
      </c>
      <c r="AB17" s="51">
        <v>1148.5630000000001</v>
      </c>
      <c r="AC17" s="51">
        <v>133.49900000000002</v>
      </c>
      <c r="AD17" s="51">
        <v>148.39699999999999</v>
      </c>
      <c r="AE17" s="51">
        <v>438.05399999999997</v>
      </c>
      <c r="AF17" s="51">
        <v>92.882000000000005</v>
      </c>
      <c r="AG17" s="52">
        <v>87.391999999999996</v>
      </c>
      <c r="AH17" s="51">
        <v>22.491</v>
      </c>
      <c r="AI17" s="51">
        <v>497.12</v>
      </c>
      <c r="AJ17" s="51">
        <v>207.32399999999998</v>
      </c>
      <c r="AK17" s="51">
        <v>270.37199999999996</v>
      </c>
      <c r="AL17" s="51">
        <v>122.86099999999999</v>
      </c>
      <c r="AM17" s="51">
        <v>360.01599999999996</v>
      </c>
      <c r="AN17" s="51">
        <v>122.026</v>
      </c>
      <c r="AO17" s="51">
        <v>84.21</v>
      </c>
      <c r="AP17" s="51">
        <v>366.01499999999999</v>
      </c>
      <c r="AQ17" s="51">
        <v>27.352999999999998</v>
      </c>
      <c r="AR17" s="51">
        <v>199.29599999999999</v>
      </c>
      <c r="AS17" s="51">
        <v>116.961</v>
      </c>
      <c r="AT17" s="51">
        <v>0</v>
      </c>
      <c r="AU17" s="53">
        <v>40655.055</v>
      </c>
      <c r="AW17" s="49" t="s">
        <v>2807</v>
      </c>
      <c r="AX17" s="58" t="s">
        <v>550</v>
      </c>
      <c r="AY17" s="54">
        <v>2722.4839999999999</v>
      </c>
      <c r="AZ17" s="54">
        <v>55.232999999999997</v>
      </c>
      <c r="BA17" s="54">
        <v>0</v>
      </c>
      <c r="BB17" s="55">
        <v>2777.7170000000001</v>
      </c>
      <c r="BC17" s="54">
        <v>0</v>
      </c>
      <c r="BD17" s="54">
        <v>0</v>
      </c>
      <c r="BE17" s="54">
        <v>170.786</v>
      </c>
      <c r="BF17" s="55">
        <v>170.786</v>
      </c>
      <c r="BG17" s="55">
        <v>931.43499999999995</v>
      </c>
      <c r="BH17" s="55">
        <v>3879.9380000000001</v>
      </c>
      <c r="BI17" s="55">
        <v>44534.993000000002</v>
      </c>
    </row>
    <row r="18" spans="2:61">
      <c r="B18" s="56" t="s">
        <v>2808</v>
      </c>
      <c r="C18" s="57" t="s">
        <v>612</v>
      </c>
      <c r="D18" s="90">
        <v>13858</v>
      </c>
      <c r="E18" s="90">
        <v>9769</v>
      </c>
      <c r="F18" s="53">
        <v>23627</v>
      </c>
      <c r="H18" s="49" t="s">
        <v>2808</v>
      </c>
      <c r="I18" s="50" t="s">
        <v>612</v>
      </c>
      <c r="J18" s="51">
        <v>710.18799999999999</v>
      </c>
      <c r="K18" s="51">
        <v>1E-3</v>
      </c>
      <c r="L18" s="51">
        <v>185.96</v>
      </c>
      <c r="M18" s="51">
        <v>3.1549999999999998</v>
      </c>
      <c r="N18" s="51">
        <v>1.407</v>
      </c>
      <c r="O18" s="51">
        <v>4.1989999999999998</v>
      </c>
      <c r="P18" s="51">
        <v>302.20300000000003</v>
      </c>
      <c r="Q18" s="51">
        <v>2388.3409999999999</v>
      </c>
      <c r="R18" s="51">
        <v>7.4220000000000006</v>
      </c>
      <c r="S18" s="51">
        <v>1.4580000000000002</v>
      </c>
      <c r="T18" s="51">
        <v>0.93200000000000005</v>
      </c>
      <c r="U18" s="51">
        <v>1.0009999999999999</v>
      </c>
      <c r="V18" s="51">
        <v>1.004</v>
      </c>
      <c r="W18" s="51">
        <v>2.004</v>
      </c>
      <c r="X18" s="51">
        <v>29.543000000000003</v>
      </c>
      <c r="Y18" s="51">
        <v>1.472</v>
      </c>
      <c r="Z18" s="51">
        <v>9.302999999999999</v>
      </c>
      <c r="AA18" s="51">
        <v>4.2279999999999998</v>
      </c>
      <c r="AB18" s="51">
        <v>15.629000000000001</v>
      </c>
      <c r="AC18" s="51">
        <v>8.5989999999999984</v>
      </c>
      <c r="AD18" s="51">
        <v>4.9860000000000007</v>
      </c>
      <c r="AE18" s="51">
        <v>1.2430000000000001</v>
      </c>
      <c r="AF18" s="51">
        <v>1.0129999999999999</v>
      </c>
      <c r="AG18" s="52">
        <v>6.4160000000000004</v>
      </c>
      <c r="AH18" s="51">
        <v>9.8290000000000006</v>
      </c>
      <c r="AI18" s="51">
        <v>6.4960000000000004</v>
      </c>
      <c r="AJ18" s="51">
        <v>34.156999999999996</v>
      </c>
      <c r="AK18" s="51">
        <v>35.856999999999999</v>
      </c>
      <c r="AL18" s="51">
        <v>284.08999999999997</v>
      </c>
      <c r="AM18" s="51">
        <v>83.671999999999997</v>
      </c>
      <c r="AN18" s="51">
        <v>102.33499999999999</v>
      </c>
      <c r="AO18" s="51">
        <v>41.372</v>
      </c>
      <c r="AP18" s="51">
        <v>3395.348</v>
      </c>
      <c r="AQ18" s="51">
        <v>151.99100000000001</v>
      </c>
      <c r="AR18" s="51">
        <v>5.6180000000000003</v>
      </c>
      <c r="AS18" s="51">
        <v>8.0250000000000004</v>
      </c>
      <c r="AT18" s="51">
        <v>0</v>
      </c>
      <c r="AU18" s="53">
        <v>7850.4970000000003</v>
      </c>
      <c r="AW18" s="49" t="s">
        <v>2808</v>
      </c>
      <c r="AX18" s="58" t="s">
        <v>612</v>
      </c>
      <c r="AY18" s="54">
        <v>4480.5360000000001</v>
      </c>
      <c r="AZ18" s="54">
        <v>10281.317999999999</v>
      </c>
      <c r="BA18" s="54">
        <v>0</v>
      </c>
      <c r="BB18" s="55">
        <v>14761.853999999999</v>
      </c>
      <c r="BC18" s="54">
        <v>0</v>
      </c>
      <c r="BD18" s="54">
        <v>0</v>
      </c>
      <c r="BE18" s="54">
        <v>571.94500000000005</v>
      </c>
      <c r="BF18" s="55">
        <v>571.94500000000005</v>
      </c>
      <c r="BG18" s="55">
        <v>442.70400000000001</v>
      </c>
      <c r="BH18" s="55">
        <v>15776.502999999999</v>
      </c>
      <c r="BI18" s="55">
        <v>23627</v>
      </c>
    </row>
    <row r="19" spans="2:61">
      <c r="B19" s="56" t="s">
        <v>2809</v>
      </c>
      <c r="C19" s="57" t="s">
        <v>624</v>
      </c>
      <c r="D19" s="90">
        <v>17627</v>
      </c>
      <c r="E19" s="90">
        <v>5447</v>
      </c>
      <c r="F19" s="53">
        <v>23074</v>
      </c>
      <c r="H19" s="49" t="s">
        <v>2809</v>
      </c>
      <c r="I19" s="50" t="s">
        <v>624</v>
      </c>
      <c r="J19" s="51">
        <v>275.99200000000002</v>
      </c>
      <c r="K19" s="51">
        <v>72.432000000000002</v>
      </c>
      <c r="L19" s="51">
        <v>1148.0669999999998</v>
      </c>
      <c r="M19" s="51">
        <v>133.86199999999999</v>
      </c>
      <c r="N19" s="51">
        <v>238.09299999999999</v>
      </c>
      <c r="O19" s="51">
        <v>537.827</v>
      </c>
      <c r="P19" s="51">
        <v>712.82200000000012</v>
      </c>
      <c r="Q19" s="51">
        <v>160.72</v>
      </c>
      <c r="R19" s="51">
        <v>2015.4079999999999</v>
      </c>
      <c r="S19" s="51">
        <v>529.18100000000004</v>
      </c>
      <c r="T19" s="51">
        <v>411.44</v>
      </c>
      <c r="U19" s="51">
        <v>498.97399999999999</v>
      </c>
      <c r="V19" s="51">
        <v>741.27299999999991</v>
      </c>
      <c r="W19" s="51">
        <v>2147.634</v>
      </c>
      <c r="X19" s="51">
        <v>1046.2809999999999</v>
      </c>
      <c r="Y19" s="51">
        <v>160.82900000000001</v>
      </c>
      <c r="Z19" s="51">
        <v>140.55700000000002</v>
      </c>
      <c r="AA19" s="51">
        <v>4799.4279999999999</v>
      </c>
      <c r="AB19" s="51">
        <v>1500.096</v>
      </c>
      <c r="AC19" s="51">
        <v>477.28700000000003</v>
      </c>
      <c r="AD19" s="51">
        <v>57.970999999999997</v>
      </c>
      <c r="AE19" s="51">
        <v>170.76900000000001</v>
      </c>
      <c r="AF19" s="51">
        <v>256.67500000000001</v>
      </c>
      <c r="AG19" s="52">
        <v>57.168000000000006</v>
      </c>
      <c r="AH19" s="51">
        <v>39.837999999999994</v>
      </c>
      <c r="AI19" s="51">
        <v>81.443000000000012</v>
      </c>
      <c r="AJ19" s="51">
        <v>272.52300000000002</v>
      </c>
      <c r="AK19" s="51">
        <v>139.27100000000002</v>
      </c>
      <c r="AL19" s="51">
        <v>80.265000000000001</v>
      </c>
      <c r="AM19" s="51">
        <v>343.84</v>
      </c>
      <c r="AN19" s="51">
        <v>5.0650000000000004</v>
      </c>
      <c r="AO19" s="51">
        <v>56.749000000000002</v>
      </c>
      <c r="AP19" s="51">
        <v>184.661</v>
      </c>
      <c r="AQ19" s="51">
        <v>22.087000000000003</v>
      </c>
      <c r="AR19" s="51">
        <v>38.633000000000003</v>
      </c>
      <c r="AS19" s="51">
        <v>109.42</v>
      </c>
      <c r="AT19" s="51">
        <v>0</v>
      </c>
      <c r="AU19" s="53">
        <v>19664.581000000002</v>
      </c>
      <c r="AW19" s="49" t="s">
        <v>2809</v>
      </c>
      <c r="AX19" s="58" t="s">
        <v>624</v>
      </c>
      <c r="AY19" s="54">
        <v>2720.306</v>
      </c>
      <c r="AZ19" s="54">
        <v>0</v>
      </c>
      <c r="BA19" s="54">
        <v>0</v>
      </c>
      <c r="BB19" s="55">
        <v>2720.306</v>
      </c>
      <c r="BC19" s="54">
        <v>0</v>
      </c>
      <c r="BD19" s="54">
        <v>0</v>
      </c>
      <c r="BE19" s="54">
        <v>-54.465000000000003</v>
      </c>
      <c r="BF19" s="55">
        <v>-54.465000000000003</v>
      </c>
      <c r="BG19" s="55">
        <v>743.58600000000013</v>
      </c>
      <c r="BH19" s="55">
        <v>3409.4270000000001</v>
      </c>
      <c r="BI19" s="55">
        <v>23074.008000000002</v>
      </c>
    </row>
    <row r="20" spans="2:61">
      <c r="B20" s="56" t="s">
        <v>2810</v>
      </c>
      <c r="C20" s="57" t="s">
        <v>735</v>
      </c>
      <c r="D20" s="90">
        <v>27260</v>
      </c>
      <c r="E20" s="90">
        <v>9752</v>
      </c>
      <c r="F20" s="53">
        <v>37012</v>
      </c>
      <c r="H20" s="49" t="s">
        <v>2810</v>
      </c>
      <c r="I20" s="50" t="s">
        <v>735</v>
      </c>
      <c r="J20" s="51">
        <v>280.88400000000001</v>
      </c>
      <c r="K20" s="51">
        <v>43.366999999999997</v>
      </c>
      <c r="L20" s="51">
        <v>235.47799999999998</v>
      </c>
      <c r="M20" s="51">
        <v>69.224000000000004</v>
      </c>
      <c r="N20" s="51">
        <v>223.404</v>
      </c>
      <c r="O20" s="51">
        <v>396.06200000000001</v>
      </c>
      <c r="P20" s="51">
        <v>530.74900000000002</v>
      </c>
      <c r="Q20" s="51">
        <v>151.803</v>
      </c>
      <c r="R20" s="51">
        <v>783.97100000000012</v>
      </c>
      <c r="S20" s="51">
        <v>12253.67</v>
      </c>
      <c r="T20" s="51">
        <v>712.274</v>
      </c>
      <c r="U20" s="51">
        <v>1686.914</v>
      </c>
      <c r="V20" s="51">
        <v>2082.0429999999997</v>
      </c>
      <c r="W20" s="51">
        <v>2725.6990000000001</v>
      </c>
      <c r="X20" s="51">
        <v>2392.1930000000002</v>
      </c>
      <c r="Y20" s="51">
        <v>140.60899999999998</v>
      </c>
      <c r="Z20" s="51">
        <v>1138.2449999999999</v>
      </c>
      <c r="AA20" s="51">
        <v>5636.4259999999995</v>
      </c>
      <c r="AB20" s="51">
        <v>322.81700000000001</v>
      </c>
      <c r="AC20" s="51">
        <v>144.923</v>
      </c>
      <c r="AD20" s="51">
        <v>81.709000000000003</v>
      </c>
      <c r="AE20" s="51">
        <v>110.84099999999999</v>
      </c>
      <c r="AF20" s="51">
        <v>69.915999999999997</v>
      </c>
      <c r="AG20" s="52">
        <v>41.893999999999998</v>
      </c>
      <c r="AH20" s="51">
        <v>2.2789999999999999</v>
      </c>
      <c r="AI20" s="51">
        <v>149.45699999999999</v>
      </c>
      <c r="AJ20" s="51">
        <v>145.78300000000002</v>
      </c>
      <c r="AK20" s="51">
        <v>122.018</v>
      </c>
      <c r="AL20" s="51">
        <v>36.321999999999996</v>
      </c>
      <c r="AM20" s="51">
        <v>477.80599999999998</v>
      </c>
      <c r="AN20" s="51">
        <v>177.34</v>
      </c>
      <c r="AO20" s="51">
        <v>13.317</v>
      </c>
      <c r="AP20" s="51">
        <v>71.762</v>
      </c>
      <c r="AQ20" s="51">
        <v>42.460999999999999</v>
      </c>
      <c r="AR20" s="51">
        <v>37.018999999999998</v>
      </c>
      <c r="AS20" s="51">
        <v>184.15299999999999</v>
      </c>
      <c r="AT20" s="51">
        <v>0</v>
      </c>
      <c r="AU20" s="53">
        <v>33714.831999999988</v>
      </c>
      <c r="AW20" s="49" t="s">
        <v>2810</v>
      </c>
      <c r="AX20" s="58" t="s">
        <v>735</v>
      </c>
      <c r="AY20" s="54">
        <v>1676.646</v>
      </c>
      <c r="AZ20" s="54">
        <v>0</v>
      </c>
      <c r="BA20" s="54">
        <v>0</v>
      </c>
      <c r="BB20" s="55">
        <v>1676.646</v>
      </c>
      <c r="BC20" s="54">
        <v>823.50099999999998</v>
      </c>
      <c r="BD20" s="54">
        <v>182.17599999999999</v>
      </c>
      <c r="BE20" s="54">
        <v>-256.45299999999997</v>
      </c>
      <c r="BF20" s="55">
        <v>749.22399999999993</v>
      </c>
      <c r="BG20" s="55">
        <v>871.303</v>
      </c>
      <c r="BH20" s="55">
        <v>3297.1729999999998</v>
      </c>
      <c r="BI20" s="55">
        <v>37012.00499999999</v>
      </c>
    </row>
    <row r="21" spans="2:61">
      <c r="B21" s="56" t="s">
        <v>2811</v>
      </c>
      <c r="C21" s="57" t="s">
        <v>868</v>
      </c>
      <c r="D21" s="90">
        <v>13228</v>
      </c>
      <c r="E21" s="90">
        <v>29725</v>
      </c>
      <c r="F21" s="53">
        <v>42953</v>
      </c>
      <c r="H21" s="49" t="s">
        <v>2811</v>
      </c>
      <c r="I21" s="50" t="s">
        <v>868</v>
      </c>
      <c r="J21" s="51">
        <v>0.443</v>
      </c>
      <c r="K21" s="51">
        <v>11.437000000000001</v>
      </c>
      <c r="L21" s="51">
        <v>54.286999999999999</v>
      </c>
      <c r="M21" s="51">
        <v>15.518000000000001</v>
      </c>
      <c r="N21" s="51">
        <v>90.584999999999994</v>
      </c>
      <c r="O21" s="51">
        <v>163.375</v>
      </c>
      <c r="P21" s="51">
        <v>113.274</v>
      </c>
      <c r="Q21" s="51">
        <v>9.152000000000001</v>
      </c>
      <c r="R21" s="51">
        <v>182.346</v>
      </c>
      <c r="S21" s="51">
        <v>489.36100000000005</v>
      </c>
      <c r="T21" s="51">
        <v>2493.1410000000001</v>
      </c>
      <c r="U21" s="51">
        <v>1541.4219999999998</v>
      </c>
      <c r="V21" s="51">
        <v>1045.0899999999999</v>
      </c>
      <c r="W21" s="51">
        <v>4582.701</v>
      </c>
      <c r="X21" s="51">
        <v>1108.4879999999998</v>
      </c>
      <c r="Y21" s="51">
        <v>265.30500000000001</v>
      </c>
      <c r="Z21" s="51">
        <v>92.366000000000014</v>
      </c>
      <c r="AA21" s="51">
        <v>1785.1020000000001</v>
      </c>
      <c r="AB21" s="51">
        <v>974.30799999999999</v>
      </c>
      <c r="AC21" s="51">
        <v>313.67099999999999</v>
      </c>
      <c r="AD21" s="51">
        <v>59.070999999999998</v>
      </c>
      <c r="AE21" s="51">
        <v>138.191</v>
      </c>
      <c r="AF21" s="51">
        <v>1494.7159999999999</v>
      </c>
      <c r="AG21" s="52">
        <v>817.99400000000003</v>
      </c>
      <c r="AH21" s="51">
        <v>182.60300000000001</v>
      </c>
      <c r="AI21" s="51">
        <v>30.162999999999997</v>
      </c>
      <c r="AJ21" s="51">
        <v>632.73300000000006</v>
      </c>
      <c r="AK21" s="51">
        <v>794.62900000000013</v>
      </c>
      <c r="AL21" s="51">
        <v>163.35499999999999</v>
      </c>
      <c r="AM21" s="51">
        <v>737.10800000000017</v>
      </c>
      <c r="AN21" s="51">
        <v>378.13200000000001</v>
      </c>
      <c r="AO21" s="51">
        <v>101.32300000000001</v>
      </c>
      <c r="AP21" s="51">
        <v>604.21900000000005</v>
      </c>
      <c r="AQ21" s="51">
        <v>89.756</v>
      </c>
      <c r="AR21" s="51">
        <v>303.79000000000002</v>
      </c>
      <c r="AS21" s="51">
        <v>587.14700000000005</v>
      </c>
      <c r="AT21" s="51">
        <v>0</v>
      </c>
      <c r="AU21" s="53">
        <v>22446.302000000007</v>
      </c>
      <c r="AW21" s="49" t="s">
        <v>2811</v>
      </c>
      <c r="AX21" s="58" t="s">
        <v>868</v>
      </c>
      <c r="AY21" s="54">
        <v>9575.530999999999</v>
      </c>
      <c r="AZ21" s="54">
        <v>72.698999999999998</v>
      </c>
      <c r="BA21" s="54">
        <v>0</v>
      </c>
      <c r="BB21" s="55">
        <v>9648.23</v>
      </c>
      <c r="BC21" s="54">
        <v>6295.2719999999999</v>
      </c>
      <c r="BD21" s="54">
        <v>0</v>
      </c>
      <c r="BE21" s="54">
        <v>-90.565999999999917</v>
      </c>
      <c r="BF21" s="55">
        <v>6204.7060000000001</v>
      </c>
      <c r="BG21" s="55">
        <v>4653.7650000000003</v>
      </c>
      <c r="BH21" s="55">
        <v>20506.701000000001</v>
      </c>
      <c r="BI21" s="55">
        <v>42953.003000000012</v>
      </c>
    </row>
    <row r="22" spans="2:61">
      <c r="B22" s="56" t="s">
        <v>2812</v>
      </c>
      <c r="C22" s="57" t="s">
        <v>918</v>
      </c>
      <c r="D22" s="90">
        <v>12242</v>
      </c>
      <c r="E22" s="90">
        <v>9268</v>
      </c>
      <c r="F22" s="53">
        <v>21510</v>
      </c>
      <c r="H22" s="49" t="s">
        <v>2812</v>
      </c>
      <c r="I22" s="50" t="s">
        <v>918</v>
      </c>
      <c r="J22" s="51">
        <v>29.868999999999996</v>
      </c>
      <c r="K22" s="51">
        <v>14.875</v>
      </c>
      <c r="L22" s="51">
        <v>127.49</v>
      </c>
      <c r="M22" s="51">
        <v>21.968999999999998</v>
      </c>
      <c r="N22" s="51">
        <v>154.28900000000002</v>
      </c>
      <c r="O22" s="51">
        <v>214.19800000000001</v>
      </c>
      <c r="P22" s="51">
        <v>191.69300000000001</v>
      </c>
      <c r="Q22" s="51">
        <v>12.591999999999999</v>
      </c>
      <c r="R22" s="51">
        <v>140.374</v>
      </c>
      <c r="S22" s="51">
        <v>802.17400000000009</v>
      </c>
      <c r="T22" s="51">
        <v>638.22500000000002</v>
      </c>
      <c r="U22" s="51">
        <v>1470.4259999999999</v>
      </c>
      <c r="V22" s="51">
        <v>838.6</v>
      </c>
      <c r="W22" s="51">
        <v>1457.4189999999999</v>
      </c>
      <c r="X22" s="51">
        <v>592.86</v>
      </c>
      <c r="Y22" s="51">
        <v>294.48899999999998</v>
      </c>
      <c r="Z22" s="51">
        <v>99.245000000000005</v>
      </c>
      <c r="AA22" s="51">
        <v>3403.5049999999997</v>
      </c>
      <c r="AB22" s="51">
        <v>1080.0389999999998</v>
      </c>
      <c r="AC22" s="51">
        <v>336.63300000000004</v>
      </c>
      <c r="AD22" s="51">
        <v>82.759</v>
      </c>
      <c r="AE22" s="51">
        <v>69.28</v>
      </c>
      <c r="AF22" s="51">
        <v>815.31500000000005</v>
      </c>
      <c r="AG22" s="52">
        <v>338.495</v>
      </c>
      <c r="AH22" s="51">
        <v>35.352999999999994</v>
      </c>
      <c r="AI22" s="51">
        <v>293.96199999999999</v>
      </c>
      <c r="AJ22" s="51">
        <v>646.26099999999997</v>
      </c>
      <c r="AK22" s="51">
        <v>214.78</v>
      </c>
      <c r="AL22" s="51">
        <v>46.331000000000003</v>
      </c>
      <c r="AM22" s="51">
        <v>351.51</v>
      </c>
      <c r="AN22" s="51">
        <v>38.709000000000003</v>
      </c>
      <c r="AO22" s="51">
        <v>10.431999999999999</v>
      </c>
      <c r="AP22" s="51">
        <v>20.006</v>
      </c>
      <c r="AQ22" s="51">
        <v>3.6080000000000001</v>
      </c>
      <c r="AR22" s="51">
        <v>57.76</v>
      </c>
      <c r="AS22" s="51">
        <v>153.68899999999999</v>
      </c>
      <c r="AT22" s="51">
        <v>0</v>
      </c>
      <c r="AU22" s="53">
        <v>15099.214000000002</v>
      </c>
      <c r="AW22" s="49" t="s">
        <v>2812</v>
      </c>
      <c r="AX22" s="58" t="s">
        <v>918</v>
      </c>
      <c r="AY22" s="54">
        <v>3956.0509999999999</v>
      </c>
      <c r="AZ22" s="54">
        <v>0</v>
      </c>
      <c r="BA22" s="54">
        <v>0</v>
      </c>
      <c r="BB22" s="55">
        <v>3956.0509999999999</v>
      </c>
      <c r="BC22" s="54">
        <v>1563.472</v>
      </c>
      <c r="BD22" s="54">
        <v>0</v>
      </c>
      <c r="BE22" s="54">
        <v>15.348999999999997</v>
      </c>
      <c r="BF22" s="55">
        <v>1578.8209999999999</v>
      </c>
      <c r="BG22" s="55">
        <v>875.92</v>
      </c>
      <c r="BH22" s="55">
        <v>6410.7919999999995</v>
      </c>
      <c r="BI22" s="55">
        <v>21510.006000000001</v>
      </c>
    </row>
    <row r="23" spans="2:61">
      <c r="B23" s="56" t="s">
        <v>2813</v>
      </c>
      <c r="C23" s="57" t="s">
        <v>959</v>
      </c>
      <c r="D23" s="90">
        <v>27032</v>
      </c>
      <c r="E23" s="90">
        <v>11097</v>
      </c>
      <c r="F23" s="53">
        <v>38129</v>
      </c>
      <c r="H23" s="49" t="s">
        <v>2813</v>
      </c>
      <c r="I23" s="50" t="s">
        <v>959</v>
      </c>
      <c r="J23" s="51">
        <v>184.41200000000001</v>
      </c>
      <c r="K23" s="51">
        <v>291.08499999999998</v>
      </c>
      <c r="L23" s="51">
        <v>633.19500000000005</v>
      </c>
      <c r="M23" s="51">
        <v>105.65200000000002</v>
      </c>
      <c r="N23" s="51">
        <v>235.88</v>
      </c>
      <c r="O23" s="51">
        <v>321.904</v>
      </c>
      <c r="P23" s="51">
        <v>304.06900000000002</v>
      </c>
      <c r="Q23" s="51">
        <v>28.708000000000002</v>
      </c>
      <c r="R23" s="51">
        <v>518.74799999999993</v>
      </c>
      <c r="S23" s="51">
        <v>996.06400000000031</v>
      </c>
      <c r="T23" s="51">
        <v>414.20300000000003</v>
      </c>
      <c r="U23" s="51">
        <v>352.31299999999999</v>
      </c>
      <c r="V23" s="51">
        <v>2481.2740000000003</v>
      </c>
      <c r="W23" s="51">
        <v>4540.8130000000001</v>
      </c>
      <c r="X23" s="51">
        <v>2767.2060000000001</v>
      </c>
      <c r="Y23" s="51">
        <v>528.53600000000006</v>
      </c>
      <c r="Z23" s="51">
        <v>561.14199999999994</v>
      </c>
      <c r="AA23" s="51">
        <v>4229.1869999999999</v>
      </c>
      <c r="AB23" s="51">
        <v>1427.3620000000001</v>
      </c>
      <c r="AC23" s="51">
        <v>501.65800000000002</v>
      </c>
      <c r="AD23" s="51">
        <v>82.073000000000008</v>
      </c>
      <c r="AE23" s="51">
        <v>141.083</v>
      </c>
      <c r="AF23" s="51">
        <v>201.827</v>
      </c>
      <c r="AG23" s="52">
        <v>64.16</v>
      </c>
      <c r="AH23" s="51">
        <v>20.042000000000002</v>
      </c>
      <c r="AI23" s="51">
        <v>20.733999999999998</v>
      </c>
      <c r="AJ23" s="51">
        <v>365.50299999999999</v>
      </c>
      <c r="AK23" s="51">
        <v>95.962999999999994</v>
      </c>
      <c r="AL23" s="51">
        <v>75.069999999999993</v>
      </c>
      <c r="AM23" s="51">
        <v>484.05300000000005</v>
      </c>
      <c r="AN23" s="51">
        <v>133.785</v>
      </c>
      <c r="AO23" s="51">
        <v>40.450000000000003</v>
      </c>
      <c r="AP23" s="51">
        <v>71.034000000000006</v>
      </c>
      <c r="AQ23" s="51">
        <v>86.715000000000003</v>
      </c>
      <c r="AR23" s="51">
        <v>126.97600000000003</v>
      </c>
      <c r="AS23" s="51">
        <v>175.33500000000001</v>
      </c>
      <c r="AT23" s="51">
        <v>0</v>
      </c>
      <c r="AU23" s="53">
        <v>23608.214</v>
      </c>
      <c r="AW23" s="49" t="s">
        <v>2813</v>
      </c>
      <c r="AX23" s="58" t="s">
        <v>959</v>
      </c>
      <c r="AY23" s="54">
        <v>507.79599999999999</v>
      </c>
      <c r="AZ23" s="54">
        <v>0</v>
      </c>
      <c r="BA23" s="54">
        <v>0</v>
      </c>
      <c r="BB23" s="55">
        <v>507.79599999999999</v>
      </c>
      <c r="BC23" s="54">
        <v>9378.2369999999992</v>
      </c>
      <c r="BD23" s="54">
        <v>0</v>
      </c>
      <c r="BE23" s="54">
        <v>198.27500000000001</v>
      </c>
      <c r="BF23" s="55">
        <v>9576.5119999999988</v>
      </c>
      <c r="BG23" s="55">
        <v>4436.4709999999995</v>
      </c>
      <c r="BH23" s="55">
        <v>14520.778999999999</v>
      </c>
      <c r="BI23" s="55">
        <v>38128.993000000002</v>
      </c>
    </row>
    <row r="24" spans="2:61">
      <c r="B24" s="56" t="s">
        <v>2814</v>
      </c>
      <c r="C24" s="57" t="s">
        <v>1038</v>
      </c>
      <c r="D24" s="90">
        <v>47675</v>
      </c>
      <c r="E24" s="90">
        <v>19088</v>
      </c>
      <c r="F24" s="53">
        <v>66763</v>
      </c>
      <c r="H24" s="49" t="s">
        <v>2814</v>
      </c>
      <c r="I24" s="50" t="s">
        <v>1038</v>
      </c>
      <c r="J24" s="51">
        <v>111.29</v>
      </c>
      <c r="K24" s="51">
        <v>2.37</v>
      </c>
      <c r="L24" s="51">
        <v>93.882999999999981</v>
      </c>
      <c r="M24" s="51">
        <v>4.1050000000000004</v>
      </c>
      <c r="N24" s="51">
        <v>10.572999999999999</v>
      </c>
      <c r="O24" s="51">
        <v>29.87</v>
      </c>
      <c r="P24" s="51">
        <v>24.521000000000004</v>
      </c>
      <c r="Q24" s="51">
        <v>0.46600000000000003</v>
      </c>
      <c r="R24" s="51">
        <v>24.478000000000002</v>
      </c>
      <c r="S24" s="51">
        <v>39.633000000000003</v>
      </c>
      <c r="T24" s="51">
        <v>10.081</v>
      </c>
      <c r="U24" s="51">
        <v>9.173</v>
      </c>
      <c r="V24" s="51">
        <v>348.64300000000003</v>
      </c>
      <c r="W24" s="51">
        <v>17483.833999999995</v>
      </c>
      <c r="X24" s="51">
        <v>202.75200000000001</v>
      </c>
      <c r="Y24" s="51">
        <v>19.114999999999998</v>
      </c>
      <c r="Z24" s="51">
        <v>220.51</v>
      </c>
      <c r="AA24" s="51">
        <v>67.122</v>
      </c>
      <c r="AB24" s="51">
        <v>2637.0459999999998</v>
      </c>
      <c r="AC24" s="51">
        <v>496.66799999999989</v>
      </c>
      <c r="AD24" s="51">
        <v>8.4809999999999999</v>
      </c>
      <c r="AE24" s="51">
        <v>53.094999999999999</v>
      </c>
      <c r="AF24" s="51">
        <v>43.139000000000003</v>
      </c>
      <c r="AG24" s="52">
        <v>15.125</v>
      </c>
      <c r="AH24" s="51">
        <v>19.788</v>
      </c>
      <c r="AI24" s="51">
        <v>36.132000000000005</v>
      </c>
      <c r="AJ24" s="51">
        <v>79.631</v>
      </c>
      <c r="AK24" s="51">
        <v>59.543000000000006</v>
      </c>
      <c r="AL24" s="51">
        <v>19.035</v>
      </c>
      <c r="AM24" s="51">
        <v>165.80500000000001</v>
      </c>
      <c r="AN24" s="51">
        <v>1520.4749999999999</v>
      </c>
      <c r="AO24" s="51">
        <v>17.607999999999997</v>
      </c>
      <c r="AP24" s="51">
        <v>56.176000000000002</v>
      </c>
      <c r="AQ24" s="51">
        <v>54.951000000000001</v>
      </c>
      <c r="AR24" s="51">
        <v>64.495000000000005</v>
      </c>
      <c r="AS24" s="51">
        <v>64.319999999999993</v>
      </c>
      <c r="AT24" s="51">
        <v>0</v>
      </c>
      <c r="AU24" s="53">
        <v>24113.931999999997</v>
      </c>
      <c r="AW24" s="49" t="s">
        <v>2814</v>
      </c>
      <c r="AX24" s="58" t="s">
        <v>1038</v>
      </c>
      <c r="AY24" s="54">
        <v>23024.398000000001</v>
      </c>
      <c r="AZ24" s="54">
        <v>53.61</v>
      </c>
      <c r="BA24" s="54">
        <v>0</v>
      </c>
      <c r="BB24" s="55">
        <v>23078.008000000002</v>
      </c>
      <c r="BC24" s="54">
        <v>12944.698</v>
      </c>
      <c r="BD24" s="54">
        <v>0</v>
      </c>
      <c r="BE24" s="54">
        <v>324.31799999999998</v>
      </c>
      <c r="BF24" s="55">
        <v>13269.016</v>
      </c>
      <c r="BG24" s="55">
        <v>6302.0429999999997</v>
      </c>
      <c r="BH24" s="55">
        <v>42649.067000000003</v>
      </c>
      <c r="BI24" s="55">
        <v>66762.998999999996</v>
      </c>
    </row>
    <row r="25" spans="2:61">
      <c r="B25" s="56" t="s">
        <v>2815</v>
      </c>
      <c r="C25" s="57" t="s">
        <v>1094</v>
      </c>
      <c r="D25" s="90">
        <v>10433</v>
      </c>
      <c r="E25" s="90">
        <v>12580</v>
      </c>
      <c r="F25" s="53">
        <v>23013</v>
      </c>
      <c r="H25" s="49" t="s">
        <v>2815</v>
      </c>
      <c r="I25" s="50" t="s">
        <v>1094</v>
      </c>
      <c r="J25" s="51">
        <v>104.72499999999999</v>
      </c>
      <c r="K25" s="51">
        <v>4.8140000000000001</v>
      </c>
      <c r="L25" s="51">
        <v>153.22200000000001</v>
      </c>
      <c r="M25" s="51">
        <v>9.7989999999999995</v>
      </c>
      <c r="N25" s="51">
        <v>181.13900000000001</v>
      </c>
      <c r="O25" s="51">
        <v>15.772</v>
      </c>
      <c r="P25" s="51">
        <v>61.896000000000008</v>
      </c>
      <c r="Q25" s="51">
        <v>26.189000000000004</v>
      </c>
      <c r="R25" s="51">
        <v>46.540999999999997</v>
      </c>
      <c r="S25" s="51">
        <v>52.388999999999996</v>
      </c>
      <c r="T25" s="51">
        <v>117.32900000000001</v>
      </c>
      <c r="U25" s="51">
        <v>30.262999999999998</v>
      </c>
      <c r="V25" s="51">
        <v>97.869</v>
      </c>
      <c r="W25" s="51">
        <v>468.50100000000009</v>
      </c>
      <c r="X25" s="51">
        <v>1458.9720000000002</v>
      </c>
      <c r="Y25" s="51">
        <v>6.0180000000000007</v>
      </c>
      <c r="Z25" s="51">
        <v>35.469000000000001</v>
      </c>
      <c r="AA25" s="51">
        <v>461.80400000000003</v>
      </c>
      <c r="AB25" s="51">
        <v>710.47099999999989</v>
      </c>
      <c r="AC25" s="51">
        <v>52.49</v>
      </c>
      <c r="AD25" s="51">
        <v>96.418000000000006</v>
      </c>
      <c r="AE25" s="51">
        <v>135.10599999999999</v>
      </c>
      <c r="AF25" s="51">
        <v>55.398999999999994</v>
      </c>
      <c r="AG25" s="52">
        <v>18.91</v>
      </c>
      <c r="AH25" s="51">
        <v>57.075000000000003</v>
      </c>
      <c r="AI25" s="51">
        <v>16.754999999999999</v>
      </c>
      <c r="AJ25" s="51">
        <v>107.36799999999999</v>
      </c>
      <c r="AK25" s="51">
        <v>54.72</v>
      </c>
      <c r="AL25" s="51">
        <v>63.326000000000008</v>
      </c>
      <c r="AM25" s="51">
        <v>114.71899999999999</v>
      </c>
      <c r="AN25" s="51">
        <v>238.84</v>
      </c>
      <c r="AO25" s="51">
        <v>40.917999999999999</v>
      </c>
      <c r="AP25" s="51">
        <v>1755.3710000000001</v>
      </c>
      <c r="AQ25" s="51">
        <v>194.84699999999998</v>
      </c>
      <c r="AR25" s="51">
        <v>661.24400000000003</v>
      </c>
      <c r="AS25" s="51">
        <v>60.353000000000002</v>
      </c>
      <c r="AT25" s="51">
        <v>0</v>
      </c>
      <c r="AU25" s="53">
        <v>7767.0410000000002</v>
      </c>
      <c r="AW25" s="49" t="s">
        <v>2815</v>
      </c>
      <c r="AX25" s="58" t="s">
        <v>1094</v>
      </c>
      <c r="AY25" s="54">
        <v>9431.5679999999993</v>
      </c>
      <c r="AZ25" s="54">
        <v>1488.674</v>
      </c>
      <c r="BA25" s="54">
        <v>0</v>
      </c>
      <c r="BB25" s="55">
        <v>10920.241999999998</v>
      </c>
      <c r="BC25" s="54">
        <v>2760.7080000000001</v>
      </c>
      <c r="BD25" s="54">
        <v>191.81700000000001</v>
      </c>
      <c r="BE25" s="54">
        <v>140.05299999999997</v>
      </c>
      <c r="BF25" s="55">
        <v>3092.578</v>
      </c>
      <c r="BG25" s="55">
        <v>1233.1380000000001</v>
      </c>
      <c r="BH25" s="55">
        <v>15245.957999999999</v>
      </c>
      <c r="BI25" s="55">
        <v>23012.999</v>
      </c>
    </row>
    <row r="26" spans="2:61">
      <c r="B26" s="56" t="s">
        <v>2816</v>
      </c>
      <c r="C26" s="57" t="s">
        <v>1190</v>
      </c>
      <c r="D26" s="90">
        <v>533</v>
      </c>
      <c r="E26" s="90">
        <v>205</v>
      </c>
      <c r="F26" s="53">
        <v>738</v>
      </c>
      <c r="H26" s="49" t="s">
        <v>2816</v>
      </c>
      <c r="I26" s="50" t="s">
        <v>1190</v>
      </c>
      <c r="J26" s="51">
        <v>9.8239999999999998</v>
      </c>
      <c r="K26" s="51">
        <v>1.2589999999999999</v>
      </c>
      <c r="L26" s="51">
        <v>20.472999999999999</v>
      </c>
      <c r="M26" s="51">
        <v>1.4460000000000002</v>
      </c>
      <c r="N26" s="51">
        <v>13.156000000000001</v>
      </c>
      <c r="O26" s="51">
        <v>7.4219999999999997</v>
      </c>
      <c r="P26" s="51">
        <v>23.036999999999999</v>
      </c>
      <c r="Q26" s="51">
        <v>2.4359999999999999</v>
      </c>
      <c r="R26" s="51">
        <v>11.615</v>
      </c>
      <c r="S26" s="51">
        <v>28.66</v>
      </c>
      <c r="T26" s="51">
        <v>2.4860000000000002</v>
      </c>
      <c r="U26" s="51">
        <v>1.8220000000000001</v>
      </c>
      <c r="V26" s="51">
        <v>2.5249999999999999</v>
      </c>
      <c r="W26" s="51">
        <v>7.18</v>
      </c>
      <c r="X26" s="51">
        <v>1.1869999999999998</v>
      </c>
      <c r="Y26" s="51">
        <v>442.584</v>
      </c>
      <c r="Z26" s="51">
        <v>4.9290000000000003</v>
      </c>
      <c r="AA26" s="51">
        <v>2.016</v>
      </c>
      <c r="AB26" s="51">
        <v>35.772000000000006</v>
      </c>
      <c r="AC26" s="51">
        <v>15.166</v>
      </c>
      <c r="AD26" s="51">
        <v>8.9990000000000006</v>
      </c>
      <c r="AE26" s="51">
        <v>17.449000000000002</v>
      </c>
      <c r="AF26" s="51">
        <v>13.856999999999999</v>
      </c>
      <c r="AG26" s="52">
        <v>2.036</v>
      </c>
      <c r="AH26" s="51">
        <v>3.8979999999999997</v>
      </c>
      <c r="AI26" s="51">
        <v>5.851</v>
      </c>
      <c r="AJ26" s="51">
        <v>10.977</v>
      </c>
      <c r="AK26" s="51">
        <v>2.073</v>
      </c>
      <c r="AL26" s="51">
        <v>2.5020000000000002</v>
      </c>
      <c r="AM26" s="51">
        <v>4.22</v>
      </c>
      <c r="AN26" s="51">
        <v>7.6280000000000001</v>
      </c>
      <c r="AO26" s="51">
        <v>4.95</v>
      </c>
      <c r="AP26" s="51">
        <v>7.6859999999999999</v>
      </c>
      <c r="AQ26" s="51">
        <v>2.0960000000000001</v>
      </c>
      <c r="AR26" s="51">
        <v>7.4560000000000004</v>
      </c>
      <c r="AS26" s="51">
        <v>1.3260000000000003</v>
      </c>
      <c r="AT26" s="51">
        <v>0</v>
      </c>
      <c r="AU26" s="53">
        <v>737.99900000000014</v>
      </c>
      <c r="AW26" s="49" t="s">
        <v>2816</v>
      </c>
      <c r="AX26" s="58" t="s">
        <v>1190</v>
      </c>
      <c r="AY26" s="54">
        <v>0</v>
      </c>
      <c r="AZ26" s="54">
        <v>0</v>
      </c>
      <c r="BA26" s="54">
        <v>0</v>
      </c>
      <c r="BB26" s="55">
        <v>0</v>
      </c>
      <c r="BC26" s="54">
        <v>0</v>
      </c>
      <c r="BD26" s="54">
        <v>0</v>
      </c>
      <c r="BE26" s="54">
        <v>0</v>
      </c>
      <c r="BF26" s="55">
        <v>0</v>
      </c>
      <c r="BG26" s="55">
        <v>0</v>
      </c>
      <c r="BH26" s="55">
        <v>0</v>
      </c>
      <c r="BI26" s="55">
        <v>737.99900000000014</v>
      </c>
    </row>
    <row r="27" spans="2:61">
      <c r="B27" s="56" t="s">
        <v>2817</v>
      </c>
      <c r="C27" s="57" t="s">
        <v>1222</v>
      </c>
      <c r="D27" s="90">
        <v>1686</v>
      </c>
      <c r="E27" s="90">
        <v>274</v>
      </c>
      <c r="F27" s="53">
        <v>1960</v>
      </c>
      <c r="H27" s="49" t="s">
        <v>2817</v>
      </c>
      <c r="I27" s="50" t="s">
        <v>1222</v>
      </c>
      <c r="J27" s="51">
        <v>4.7869999999999999</v>
      </c>
      <c r="K27" s="51">
        <v>3.2029999999999998</v>
      </c>
      <c r="L27" s="51">
        <v>46.672999999999995</v>
      </c>
      <c r="M27" s="51">
        <v>13.396000000000001</v>
      </c>
      <c r="N27" s="51">
        <v>54.013000000000005</v>
      </c>
      <c r="O27" s="51">
        <v>50.375999999999998</v>
      </c>
      <c r="P27" s="51">
        <v>36.978999999999999</v>
      </c>
      <c r="Q27" s="51">
        <v>10.943</v>
      </c>
      <c r="R27" s="51">
        <v>39.176000000000002</v>
      </c>
      <c r="S27" s="51">
        <v>252.3</v>
      </c>
      <c r="T27" s="51">
        <v>6.3709999999999996</v>
      </c>
      <c r="U27" s="51">
        <v>6.5339999999999998</v>
      </c>
      <c r="V27" s="51">
        <v>12.448</v>
      </c>
      <c r="W27" s="51">
        <v>30.896999999999998</v>
      </c>
      <c r="X27" s="51">
        <v>15.835000000000001</v>
      </c>
      <c r="Y27" s="51">
        <v>22.655000000000001</v>
      </c>
      <c r="Z27" s="51">
        <v>473.39399999999995</v>
      </c>
      <c r="AA27" s="51">
        <v>57.198</v>
      </c>
      <c r="AB27" s="51">
        <v>82.980999999999995</v>
      </c>
      <c r="AC27" s="51">
        <v>21.471</v>
      </c>
      <c r="AD27" s="51">
        <v>15.71</v>
      </c>
      <c r="AE27" s="51">
        <v>18.010000000000002</v>
      </c>
      <c r="AF27" s="51">
        <v>13.845000000000001</v>
      </c>
      <c r="AG27" s="52">
        <v>19.018000000000001</v>
      </c>
      <c r="AH27" s="51">
        <v>6.6310000000000002</v>
      </c>
      <c r="AI27" s="51">
        <v>45.478999999999999</v>
      </c>
      <c r="AJ27" s="51">
        <v>55.386000000000003</v>
      </c>
      <c r="AK27" s="51">
        <v>14.803000000000001</v>
      </c>
      <c r="AL27" s="51">
        <v>29.332000000000001</v>
      </c>
      <c r="AM27" s="51">
        <v>53.878</v>
      </c>
      <c r="AN27" s="51">
        <v>137.01599999999999</v>
      </c>
      <c r="AO27" s="51">
        <v>7.1609999999999996</v>
      </c>
      <c r="AP27" s="51">
        <v>6.2690000000000001</v>
      </c>
      <c r="AQ27" s="51">
        <v>1.952</v>
      </c>
      <c r="AR27" s="51">
        <v>4.5730000000000004</v>
      </c>
      <c r="AS27" s="51">
        <v>2.54</v>
      </c>
      <c r="AT27" s="51">
        <v>0</v>
      </c>
      <c r="AU27" s="53">
        <v>1673.2330000000006</v>
      </c>
      <c r="AW27" s="49" t="s">
        <v>2817</v>
      </c>
      <c r="AX27" s="58" t="s">
        <v>1222</v>
      </c>
      <c r="AY27" s="54">
        <v>286.76400000000001</v>
      </c>
      <c r="AZ27" s="54">
        <v>0</v>
      </c>
      <c r="BA27" s="54">
        <v>0</v>
      </c>
      <c r="BB27" s="55">
        <v>286.76400000000001</v>
      </c>
      <c r="BC27" s="54">
        <v>0</v>
      </c>
      <c r="BD27" s="54">
        <v>0</v>
      </c>
      <c r="BE27" s="54">
        <v>0</v>
      </c>
      <c r="BF27" s="55">
        <v>0</v>
      </c>
      <c r="BG27" s="55">
        <v>0</v>
      </c>
      <c r="BH27" s="55">
        <v>286.76400000000001</v>
      </c>
      <c r="BI27" s="55">
        <v>1959.9970000000008</v>
      </c>
    </row>
    <row r="28" spans="2:61">
      <c r="B28" s="56" t="s">
        <v>2818</v>
      </c>
      <c r="C28" s="57" t="s">
        <v>1266</v>
      </c>
      <c r="D28" s="90">
        <v>0</v>
      </c>
      <c r="E28" s="90">
        <v>0</v>
      </c>
      <c r="F28" s="53">
        <v>0</v>
      </c>
      <c r="H28" s="49" t="s">
        <v>2818</v>
      </c>
      <c r="I28" s="50" t="s">
        <v>1266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1">
        <v>0</v>
      </c>
      <c r="AC28" s="51">
        <v>0</v>
      </c>
      <c r="AD28" s="51">
        <v>0</v>
      </c>
      <c r="AE28" s="51">
        <v>0</v>
      </c>
      <c r="AF28" s="51">
        <v>0</v>
      </c>
      <c r="AG28" s="52">
        <v>0</v>
      </c>
      <c r="AH28" s="51">
        <v>0</v>
      </c>
      <c r="AI28" s="51">
        <v>0</v>
      </c>
      <c r="AJ28" s="51">
        <v>0</v>
      </c>
      <c r="AK28" s="51">
        <v>0</v>
      </c>
      <c r="AL28" s="51">
        <v>0</v>
      </c>
      <c r="AM28" s="51">
        <v>0</v>
      </c>
      <c r="AN28" s="51">
        <v>0</v>
      </c>
      <c r="AO28" s="51">
        <v>0</v>
      </c>
      <c r="AP28" s="51">
        <v>0</v>
      </c>
      <c r="AQ28" s="51">
        <v>0</v>
      </c>
      <c r="AR28" s="51">
        <v>0</v>
      </c>
      <c r="AS28" s="51">
        <v>0</v>
      </c>
      <c r="AT28" s="51">
        <v>0</v>
      </c>
      <c r="AU28" s="53">
        <v>0</v>
      </c>
      <c r="AW28" s="49" t="s">
        <v>2818</v>
      </c>
      <c r="AX28" s="58" t="s">
        <v>1266</v>
      </c>
      <c r="AY28" s="54">
        <v>0</v>
      </c>
      <c r="AZ28" s="54">
        <v>0</v>
      </c>
      <c r="BA28" s="54">
        <v>0</v>
      </c>
      <c r="BB28" s="55">
        <v>0</v>
      </c>
      <c r="BC28" s="54">
        <v>0</v>
      </c>
      <c r="BD28" s="54">
        <v>0</v>
      </c>
      <c r="BE28" s="54">
        <v>0</v>
      </c>
      <c r="BF28" s="55">
        <v>0</v>
      </c>
      <c r="BG28" s="55">
        <v>0</v>
      </c>
      <c r="BH28" s="55">
        <v>0</v>
      </c>
      <c r="BI28" s="55">
        <v>0</v>
      </c>
    </row>
    <row r="29" spans="2:61">
      <c r="B29" s="56" t="s">
        <v>2819</v>
      </c>
      <c r="C29" s="57" t="s">
        <v>1382</v>
      </c>
      <c r="D29" s="90">
        <v>5096</v>
      </c>
      <c r="E29" s="90">
        <v>1395</v>
      </c>
      <c r="F29" s="53">
        <v>6491</v>
      </c>
      <c r="H29" s="49" t="s">
        <v>2819</v>
      </c>
      <c r="I29" s="50" t="s">
        <v>1382</v>
      </c>
      <c r="J29" s="51">
        <v>225.43299999999999</v>
      </c>
      <c r="K29" s="51">
        <v>22.562000000000001</v>
      </c>
      <c r="L29" s="51">
        <v>656.02</v>
      </c>
      <c r="M29" s="51">
        <v>83.117999999999995</v>
      </c>
      <c r="N29" s="51">
        <v>131.249</v>
      </c>
      <c r="O29" s="51">
        <v>101.339</v>
      </c>
      <c r="P29" s="51">
        <v>207.053</v>
      </c>
      <c r="Q29" s="51">
        <v>90.69</v>
      </c>
      <c r="R29" s="51">
        <v>197.286</v>
      </c>
      <c r="S29" s="51">
        <v>277.78199999999998</v>
      </c>
      <c r="T29" s="51">
        <v>80.483999999999995</v>
      </c>
      <c r="U29" s="51">
        <v>89.247</v>
      </c>
      <c r="V29" s="51">
        <v>167.32099999999997</v>
      </c>
      <c r="W29" s="51">
        <v>326.61099999999999</v>
      </c>
      <c r="X29" s="51">
        <v>246.126</v>
      </c>
      <c r="Y29" s="51">
        <v>82.35</v>
      </c>
      <c r="Z29" s="51">
        <v>58.164999999999999</v>
      </c>
      <c r="AA29" s="51">
        <v>765.52</v>
      </c>
      <c r="AB29" s="51">
        <v>989.60500000000002</v>
      </c>
      <c r="AC29" s="51">
        <v>166.48399999999998</v>
      </c>
      <c r="AD29" s="51">
        <v>336.53500000000003</v>
      </c>
      <c r="AE29" s="51">
        <v>107.381</v>
      </c>
      <c r="AF29" s="51">
        <v>73.070999999999998</v>
      </c>
      <c r="AG29" s="52">
        <v>51.436</v>
      </c>
      <c r="AH29" s="51">
        <v>40.981999999999999</v>
      </c>
      <c r="AI29" s="51">
        <v>45.814000000000007</v>
      </c>
      <c r="AJ29" s="51">
        <v>143.852</v>
      </c>
      <c r="AK29" s="51">
        <v>48.430999999999997</v>
      </c>
      <c r="AL29" s="51">
        <v>38.811</v>
      </c>
      <c r="AM29" s="51">
        <v>137.31800000000001</v>
      </c>
      <c r="AN29" s="51">
        <v>64.48</v>
      </c>
      <c r="AO29" s="51">
        <v>67.028999999999996</v>
      </c>
      <c r="AP29" s="51">
        <v>224.30199999999999</v>
      </c>
      <c r="AQ29" s="51">
        <v>34.075000000000003</v>
      </c>
      <c r="AR29" s="51">
        <v>77.467000000000013</v>
      </c>
      <c r="AS29" s="51">
        <v>35.574000000000005</v>
      </c>
      <c r="AT29" s="51">
        <v>0</v>
      </c>
      <c r="AU29" s="53">
        <v>6491.0029999999979</v>
      </c>
      <c r="AW29" s="49" t="s">
        <v>2819</v>
      </c>
      <c r="AX29" s="58" t="s">
        <v>1382</v>
      </c>
      <c r="AY29" s="54">
        <v>1E-3</v>
      </c>
      <c r="AZ29" s="54">
        <v>1E-3</v>
      </c>
      <c r="BA29" s="54">
        <v>0</v>
      </c>
      <c r="BB29" s="55">
        <v>2E-3</v>
      </c>
      <c r="BC29" s="54">
        <v>0</v>
      </c>
      <c r="BD29" s="54">
        <v>0</v>
      </c>
      <c r="BE29" s="54">
        <v>0</v>
      </c>
      <c r="BF29" s="55">
        <v>0</v>
      </c>
      <c r="BG29" s="55">
        <v>0</v>
      </c>
      <c r="BH29" s="55">
        <v>2E-3</v>
      </c>
      <c r="BI29" s="55">
        <v>6491.0049999999983</v>
      </c>
    </row>
    <row r="30" spans="2:61">
      <c r="B30" s="56" t="s">
        <v>2820</v>
      </c>
      <c r="C30" s="91" t="s">
        <v>1737</v>
      </c>
      <c r="D30" s="90">
        <v>15895.014999999999</v>
      </c>
      <c r="E30" s="90">
        <v>11131.415000000001</v>
      </c>
      <c r="F30" s="53">
        <v>27026.43</v>
      </c>
      <c r="H30" s="49" t="s">
        <v>2820</v>
      </c>
      <c r="I30" s="50" t="s">
        <v>1737</v>
      </c>
      <c r="J30" s="51">
        <v>192.572</v>
      </c>
      <c r="K30" s="51">
        <v>31.943999999999999</v>
      </c>
      <c r="L30" s="51">
        <v>868.55700000000002</v>
      </c>
      <c r="M30" s="51">
        <v>86.671000000000006</v>
      </c>
      <c r="N30" s="51">
        <v>231.89099999999996</v>
      </c>
      <c r="O30" s="51">
        <v>259.88600000000002</v>
      </c>
      <c r="P30" s="51">
        <v>385.90199999999999</v>
      </c>
      <c r="Q30" s="51">
        <v>87.693999999999988</v>
      </c>
      <c r="R30" s="51">
        <v>322.92899999999997</v>
      </c>
      <c r="S30" s="51">
        <v>322.64200000000005</v>
      </c>
      <c r="T30" s="51">
        <v>70.729000000000013</v>
      </c>
      <c r="U30" s="51">
        <v>75.516000000000005</v>
      </c>
      <c r="V30" s="51">
        <v>129.02500000000001</v>
      </c>
      <c r="W30" s="51">
        <v>369.38</v>
      </c>
      <c r="X30" s="51">
        <v>164.86599999999999</v>
      </c>
      <c r="Y30" s="51">
        <v>251.45199999999997</v>
      </c>
      <c r="Z30" s="51">
        <v>145.39400000000001</v>
      </c>
      <c r="AA30" s="51">
        <v>743.63800000000003</v>
      </c>
      <c r="AB30" s="51">
        <v>5719.8829999999989</v>
      </c>
      <c r="AC30" s="51">
        <v>6678.8249999999998</v>
      </c>
      <c r="AD30" s="51">
        <v>420.31</v>
      </c>
      <c r="AE30" s="51">
        <v>290.53199999999993</v>
      </c>
      <c r="AF30" s="51">
        <v>196.85</v>
      </c>
      <c r="AG30" s="52">
        <v>165.96200000000002</v>
      </c>
      <c r="AH30" s="51">
        <v>527.322</v>
      </c>
      <c r="AI30" s="51">
        <v>129.233</v>
      </c>
      <c r="AJ30" s="51">
        <v>599.53899999999999</v>
      </c>
      <c r="AK30" s="51">
        <v>203.55500000000001</v>
      </c>
      <c r="AL30" s="51">
        <v>135.79499999999999</v>
      </c>
      <c r="AM30" s="51">
        <v>582.64</v>
      </c>
      <c r="AN30" s="51">
        <v>542.548</v>
      </c>
      <c r="AO30" s="51">
        <v>199.97199999999998</v>
      </c>
      <c r="AP30" s="51">
        <v>222.12800000000001</v>
      </c>
      <c r="AQ30" s="51">
        <v>60.301000000000002</v>
      </c>
      <c r="AR30" s="51">
        <v>185.209</v>
      </c>
      <c r="AS30" s="51">
        <v>113.33399999999996</v>
      </c>
      <c r="AT30" s="51">
        <v>0</v>
      </c>
      <c r="AU30" s="53">
        <v>21714.625999999997</v>
      </c>
      <c r="AW30" s="49" t="s">
        <v>2820</v>
      </c>
      <c r="AX30" s="58" t="s">
        <v>1737</v>
      </c>
      <c r="AY30" s="54">
        <v>4929.25</v>
      </c>
      <c r="AZ30" s="54">
        <v>33.866999999999997</v>
      </c>
      <c r="BA30" s="54">
        <v>0</v>
      </c>
      <c r="BB30" s="55">
        <v>4963.1170000000011</v>
      </c>
      <c r="BC30" s="54">
        <v>347.68899999999996</v>
      </c>
      <c r="BD30" s="54">
        <v>1</v>
      </c>
      <c r="BE30" s="54">
        <v>0</v>
      </c>
      <c r="BF30" s="55">
        <v>348.68899999999996</v>
      </c>
      <c r="BG30" s="55">
        <v>0</v>
      </c>
      <c r="BH30" s="55">
        <v>5311.8060000000014</v>
      </c>
      <c r="BI30" s="55">
        <v>27026.431999999997</v>
      </c>
    </row>
    <row r="31" spans="2:61">
      <c r="B31" s="56" t="s">
        <v>2821</v>
      </c>
      <c r="C31" s="57" t="s">
        <v>1853</v>
      </c>
      <c r="D31" s="90">
        <v>0</v>
      </c>
      <c r="E31" s="90">
        <v>0</v>
      </c>
      <c r="F31" s="53">
        <v>0</v>
      </c>
      <c r="H31" s="49" t="s">
        <v>2821</v>
      </c>
      <c r="I31" s="50" t="s">
        <v>1853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0</v>
      </c>
      <c r="AA31" s="51">
        <v>0</v>
      </c>
      <c r="AB31" s="51">
        <v>0</v>
      </c>
      <c r="AC31" s="51">
        <v>0</v>
      </c>
      <c r="AD31" s="51">
        <v>0</v>
      </c>
      <c r="AE31" s="51">
        <v>0</v>
      </c>
      <c r="AF31" s="51">
        <v>0</v>
      </c>
      <c r="AG31" s="52">
        <v>0</v>
      </c>
      <c r="AH31" s="51">
        <v>0</v>
      </c>
      <c r="AI31" s="51">
        <v>0</v>
      </c>
      <c r="AJ31" s="51">
        <v>0</v>
      </c>
      <c r="AK31" s="51">
        <v>0</v>
      </c>
      <c r="AL31" s="51">
        <v>0</v>
      </c>
      <c r="AM31" s="51">
        <v>0</v>
      </c>
      <c r="AN31" s="51">
        <v>0</v>
      </c>
      <c r="AO31" s="51">
        <v>0</v>
      </c>
      <c r="AP31" s="51">
        <v>0</v>
      </c>
      <c r="AQ31" s="51">
        <v>0</v>
      </c>
      <c r="AR31" s="51">
        <v>0</v>
      </c>
      <c r="AS31" s="51">
        <v>0</v>
      </c>
      <c r="AT31" s="51">
        <v>0</v>
      </c>
      <c r="AU31" s="53">
        <v>0</v>
      </c>
      <c r="AW31" s="49" t="s">
        <v>2821</v>
      </c>
      <c r="AX31" s="58" t="s">
        <v>1853</v>
      </c>
      <c r="AY31" s="54">
        <v>0</v>
      </c>
      <c r="AZ31" s="54">
        <v>0</v>
      </c>
      <c r="BA31" s="54">
        <v>0</v>
      </c>
      <c r="BB31" s="55">
        <v>0</v>
      </c>
      <c r="BC31" s="54">
        <v>0</v>
      </c>
      <c r="BD31" s="54">
        <v>0</v>
      </c>
      <c r="BE31" s="54">
        <v>0</v>
      </c>
      <c r="BF31" s="55">
        <v>0</v>
      </c>
      <c r="BG31" s="55">
        <v>0</v>
      </c>
      <c r="BH31" s="55">
        <v>0</v>
      </c>
      <c r="BI31" s="55">
        <v>0</v>
      </c>
    </row>
    <row r="32" spans="2:61">
      <c r="B32" s="56" t="s">
        <v>2822</v>
      </c>
      <c r="C32" s="57" t="s">
        <v>1896</v>
      </c>
      <c r="D32" s="90">
        <v>3835</v>
      </c>
      <c r="E32" s="90">
        <v>1511</v>
      </c>
      <c r="F32" s="53">
        <v>5346</v>
      </c>
      <c r="H32" s="49" t="s">
        <v>2822</v>
      </c>
      <c r="I32" s="50" t="s">
        <v>1896</v>
      </c>
      <c r="J32" s="51">
        <v>15.882000000000001</v>
      </c>
      <c r="K32" s="51">
        <v>3.6999999999999998E-2</v>
      </c>
      <c r="L32" s="51">
        <v>8.7439999999999998</v>
      </c>
      <c r="M32" s="51">
        <v>1.4630000000000001</v>
      </c>
      <c r="N32" s="51">
        <v>3.464</v>
      </c>
      <c r="O32" s="51">
        <v>1.9950000000000001</v>
      </c>
      <c r="P32" s="51">
        <v>2.83</v>
      </c>
      <c r="Q32" s="51">
        <v>1.2110000000000001</v>
      </c>
      <c r="R32" s="51">
        <v>3.423</v>
      </c>
      <c r="S32" s="51">
        <v>3.524</v>
      </c>
      <c r="T32" s="51">
        <v>2.8479999999999999</v>
      </c>
      <c r="U32" s="51">
        <v>1.4239999999999999</v>
      </c>
      <c r="V32" s="51">
        <v>1.528</v>
      </c>
      <c r="W32" s="51">
        <v>5.2050000000000001</v>
      </c>
      <c r="X32" s="51">
        <v>2.9819999999999998</v>
      </c>
      <c r="Y32" s="51">
        <v>3.7460000000000004</v>
      </c>
      <c r="Z32" s="51">
        <v>10.517999999999999</v>
      </c>
      <c r="AA32" s="51">
        <v>8.3930000000000007</v>
      </c>
      <c r="AB32" s="51">
        <v>141.89500000000001</v>
      </c>
      <c r="AC32" s="51">
        <v>20.678000000000001</v>
      </c>
      <c r="AD32" s="51">
        <v>9.6</v>
      </c>
      <c r="AE32" s="51">
        <v>398.995</v>
      </c>
      <c r="AF32" s="51">
        <v>84.460999999999999</v>
      </c>
      <c r="AG32" s="52">
        <v>63.796000000000006</v>
      </c>
      <c r="AH32" s="51">
        <v>314.82499999999999</v>
      </c>
      <c r="AI32" s="51">
        <v>22.445</v>
      </c>
      <c r="AJ32" s="51">
        <v>309.90899999999999</v>
      </c>
      <c r="AK32" s="51">
        <v>84.286999999999992</v>
      </c>
      <c r="AL32" s="51">
        <v>109.05500000000001</v>
      </c>
      <c r="AM32" s="51">
        <v>201.19400000000002</v>
      </c>
      <c r="AN32" s="51">
        <v>115.12</v>
      </c>
      <c r="AO32" s="51">
        <v>72.094999999999999</v>
      </c>
      <c r="AP32" s="51">
        <v>30.561999999999998</v>
      </c>
      <c r="AQ32" s="51">
        <v>19.478999999999999</v>
      </c>
      <c r="AR32" s="51">
        <v>88.193000000000012</v>
      </c>
      <c r="AS32" s="51">
        <v>37.25</v>
      </c>
      <c r="AT32" s="51">
        <v>0</v>
      </c>
      <c r="AU32" s="53">
        <v>2203.056</v>
      </c>
      <c r="AW32" s="49" t="s">
        <v>2822</v>
      </c>
      <c r="AX32" s="58" t="s">
        <v>1896</v>
      </c>
      <c r="AY32" s="54">
        <v>2153.3179999999998</v>
      </c>
      <c r="AZ32" s="54">
        <v>0</v>
      </c>
      <c r="BA32" s="54">
        <v>0</v>
      </c>
      <c r="BB32" s="55">
        <v>2153.3179999999998</v>
      </c>
      <c r="BC32" s="54">
        <v>972.65700000000004</v>
      </c>
      <c r="BD32" s="54">
        <v>0</v>
      </c>
      <c r="BE32" s="54">
        <v>16.962999999999997</v>
      </c>
      <c r="BF32" s="55">
        <v>989.62</v>
      </c>
      <c r="BG32" s="55">
        <v>0</v>
      </c>
      <c r="BH32" s="55">
        <v>3142.9379999999996</v>
      </c>
      <c r="BI32" s="55">
        <v>5345.9939999999997</v>
      </c>
    </row>
    <row r="33" spans="2:61">
      <c r="B33" s="56" t="s">
        <v>2823</v>
      </c>
      <c r="C33" s="57" t="s">
        <v>1966</v>
      </c>
      <c r="D33" s="90">
        <v>1781</v>
      </c>
      <c r="E33" s="90">
        <v>1383</v>
      </c>
      <c r="F33" s="53">
        <v>3164</v>
      </c>
      <c r="H33" s="49" t="s">
        <v>2823</v>
      </c>
      <c r="I33" s="50" t="s">
        <v>1966</v>
      </c>
      <c r="J33" s="51">
        <v>1.879</v>
      </c>
      <c r="K33" s="51">
        <v>1.6259999999999999</v>
      </c>
      <c r="L33" s="51">
        <v>12.847999999999999</v>
      </c>
      <c r="M33" s="51">
        <v>2.6779999999999999</v>
      </c>
      <c r="N33" s="51">
        <v>4.7070000000000007</v>
      </c>
      <c r="O33" s="51">
        <v>7.0789999999999997</v>
      </c>
      <c r="P33" s="51">
        <v>8.0109999999999992</v>
      </c>
      <c r="Q33" s="51">
        <v>4.1639999999999997</v>
      </c>
      <c r="R33" s="51">
        <v>4.5979999999999999</v>
      </c>
      <c r="S33" s="51">
        <v>6.5289999999999999</v>
      </c>
      <c r="T33" s="51">
        <v>2.7450000000000001</v>
      </c>
      <c r="U33" s="51">
        <v>3.7370000000000001</v>
      </c>
      <c r="V33" s="51">
        <v>6.9329999999999989</v>
      </c>
      <c r="W33" s="51">
        <v>10.813000000000001</v>
      </c>
      <c r="X33" s="51">
        <v>6.1790000000000003</v>
      </c>
      <c r="Y33" s="51">
        <v>12.303000000000001</v>
      </c>
      <c r="Z33" s="51">
        <v>7.4889999999999999</v>
      </c>
      <c r="AA33" s="51">
        <v>33.137999999999998</v>
      </c>
      <c r="AB33" s="51">
        <v>296.601</v>
      </c>
      <c r="AC33" s="51">
        <v>42.009</v>
      </c>
      <c r="AD33" s="51">
        <v>24.466999999999999</v>
      </c>
      <c r="AE33" s="51">
        <v>25.499000000000002</v>
      </c>
      <c r="AF33" s="51">
        <v>630.18399999999997</v>
      </c>
      <c r="AG33" s="52">
        <v>70.981999999999999</v>
      </c>
      <c r="AH33" s="51">
        <v>236.79600000000002</v>
      </c>
      <c r="AI33" s="51">
        <v>22.14</v>
      </c>
      <c r="AJ33" s="51">
        <v>142.02799999999999</v>
      </c>
      <c r="AK33" s="51">
        <v>46.418999999999997</v>
      </c>
      <c r="AL33" s="51">
        <v>17.448</v>
      </c>
      <c r="AM33" s="51">
        <v>138.31299999999999</v>
      </c>
      <c r="AN33" s="51">
        <v>47.058999999999997</v>
      </c>
      <c r="AO33" s="51">
        <v>21.834</v>
      </c>
      <c r="AP33" s="51">
        <v>24.305999999999997</v>
      </c>
      <c r="AQ33" s="51">
        <v>4.1609999999999996</v>
      </c>
      <c r="AR33" s="51">
        <v>27.902000000000001</v>
      </c>
      <c r="AS33" s="51">
        <v>10.446999999999999</v>
      </c>
      <c r="AT33" s="51">
        <v>0</v>
      </c>
      <c r="AU33" s="53">
        <v>1966.0510000000002</v>
      </c>
      <c r="AW33" s="49" t="s">
        <v>2823</v>
      </c>
      <c r="AX33" s="58" t="s">
        <v>1966</v>
      </c>
      <c r="AY33" s="54">
        <v>1197.954</v>
      </c>
      <c r="AZ33" s="54">
        <v>0</v>
      </c>
      <c r="BA33" s="54">
        <v>0</v>
      </c>
      <c r="BB33" s="55">
        <v>1197.954</v>
      </c>
      <c r="BC33" s="54">
        <v>0</v>
      </c>
      <c r="BD33" s="54">
        <v>0</v>
      </c>
      <c r="BE33" s="54">
        <v>0</v>
      </c>
      <c r="BF33" s="55">
        <v>0</v>
      </c>
      <c r="BG33" s="55">
        <v>0</v>
      </c>
      <c r="BH33" s="55">
        <v>1197.954</v>
      </c>
      <c r="BI33" s="55">
        <v>3164.0050000000001</v>
      </c>
    </row>
    <row r="34" spans="2:61">
      <c r="B34" s="59" t="s">
        <v>2824</v>
      </c>
      <c r="C34" s="60" t="s">
        <v>1986</v>
      </c>
      <c r="D34" s="99">
        <v>3974</v>
      </c>
      <c r="E34" s="99">
        <v>2309</v>
      </c>
      <c r="F34" s="66">
        <v>6283</v>
      </c>
      <c r="G34" s="63"/>
      <c r="H34" s="64" t="s">
        <v>2824</v>
      </c>
      <c r="I34" s="65" t="s">
        <v>1986</v>
      </c>
      <c r="J34" s="52">
        <v>9.4E-2</v>
      </c>
      <c r="K34" s="52">
        <v>0.33199999999999996</v>
      </c>
      <c r="L34" s="52">
        <v>32.606999999999999</v>
      </c>
      <c r="M34" s="52">
        <v>4.7409999999999997</v>
      </c>
      <c r="N34" s="52">
        <v>11.286</v>
      </c>
      <c r="O34" s="52">
        <v>22.52</v>
      </c>
      <c r="P34" s="52">
        <v>18.367999999999999</v>
      </c>
      <c r="Q34" s="52">
        <v>5.8360000000000003</v>
      </c>
      <c r="R34" s="52">
        <v>11.251000000000001</v>
      </c>
      <c r="S34" s="52">
        <v>13.469000000000001</v>
      </c>
      <c r="T34" s="52">
        <v>27.148000000000003</v>
      </c>
      <c r="U34" s="52">
        <v>6.4870000000000001</v>
      </c>
      <c r="V34" s="52">
        <v>11.063999999999998</v>
      </c>
      <c r="W34" s="52">
        <v>20.807000000000002</v>
      </c>
      <c r="X34" s="52">
        <v>12.64</v>
      </c>
      <c r="Y34" s="52">
        <v>24.999000000000002</v>
      </c>
      <c r="Z34" s="52">
        <v>15.005000000000001</v>
      </c>
      <c r="AA34" s="52">
        <v>49.835000000000001</v>
      </c>
      <c r="AB34" s="52">
        <v>170.08100000000002</v>
      </c>
      <c r="AC34" s="52">
        <v>32.437000000000005</v>
      </c>
      <c r="AD34" s="52">
        <v>10.38</v>
      </c>
      <c r="AE34" s="52">
        <v>46.033000000000001</v>
      </c>
      <c r="AF34" s="52">
        <v>78.076999999999998</v>
      </c>
      <c r="AG34" s="52">
        <v>676.91100000000006</v>
      </c>
      <c r="AH34" s="52">
        <v>382.822</v>
      </c>
      <c r="AI34" s="52">
        <v>28.695</v>
      </c>
      <c r="AJ34" s="52">
        <v>115.52</v>
      </c>
      <c r="AK34" s="52">
        <v>38.847000000000001</v>
      </c>
      <c r="AL34" s="52">
        <v>17.617000000000001</v>
      </c>
      <c r="AM34" s="52">
        <v>103.11</v>
      </c>
      <c r="AN34" s="52">
        <v>66.353999999999999</v>
      </c>
      <c r="AO34" s="52">
        <v>8.6639999999999997</v>
      </c>
      <c r="AP34" s="52">
        <v>13.725999999999999</v>
      </c>
      <c r="AQ34" s="52">
        <v>4.0670000000000002</v>
      </c>
      <c r="AR34" s="52">
        <v>14.326000000000001</v>
      </c>
      <c r="AS34" s="52">
        <v>15.727</v>
      </c>
      <c r="AT34" s="52">
        <v>0</v>
      </c>
      <c r="AU34" s="66">
        <v>2111.8829999999998</v>
      </c>
      <c r="AV34" s="63"/>
      <c r="AW34" s="64" t="s">
        <v>2824</v>
      </c>
      <c r="AX34" s="67" t="s">
        <v>1986</v>
      </c>
      <c r="AY34" s="68">
        <v>167.45099999999999</v>
      </c>
      <c r="AZ34" s="68">
        <v>0</v>
      </c>
      <c r="BA34" s="68">
        <v>0</v>
      </c>
      <c r="BB34" s="69">
        <v>167.45099999999999</v>
      </c>
      <c r="BC34" s="68">
        <v>3998.9839999999999</v>
      </c>
      <c r="BD34" s="68">
        <v>0</v>
      </c>
      <c r="BE34" s="68">
        <v>4.6769999999999996</v>
      </c>
      <c r="BF34" s="69">
        <v>4003.6610000000001</v>
      </c>
      <c r="BG34" s="69">
        <v>0</v>
      </c>
      <c r="BH34" s="69">
        <v>4171.1120000000001</v>
      </c>
      <c r="BI34" s="69">
        <v>6282.9949999999999</v>
      </c>
    </row>
    <row r="35" spans="2:61">
      <c r="B35" s="56" t="s">
        <v>2825</v>
      </c>
      <c r="C35" s="57" t="s">
        <v>2021</v>
      </c>
      <c r="D35" s="90">
        <v>2970</v>
      </c>
      <c r="E35" s="90">
        <v>1887</v>
      </c>
      <c r="F35" s="53">
        <v>4857</v>
      </c>
      <c r="H35" s="49" t="s">
        <v>2825</v>
      </c>
      <c r="I35" s="50" t="s">
        <v>2021</v>
      </c>
      <c r="J35" s="51">
        <v>53.280999999999999</v>
      </c>
      <c r="K35" s="51">
        <v>6.1579999999999995</v>
      </c>
      <c r="L35" s="51">
        <v>90.94</v>
      </c>
      <c r="M35" s="51">
        <v>9.1989999999999998</v>
      </c>
      <c r="N35" s="51">
        <v>20.498000000000001</v>
      </c>
      <c r="O35" s="51">
        <v>16.010999999999999</v>
      </c>
      <c r="P35" s="51">
        <v>22.722000000000001</v>
      </c>
      <c r="Q35" s="51">
        <v>8.125</v>
      </c>
      <c r="R35" s="51">
        <v>15.065</v>
      </c>
      <c r="S35" s="51">
        <v>27.818000000000001</v>
      </c>
      <c r="T35" s="51">
        <v>8.597999999999999</v>
      </c>
      <c r="U35" s="51">
        <v>6.2039999999999988</v>
      </c>
      <c r="V35" s="51">
        <v>12.396000000000001</v>
      </c>
      <c r="W35" s="51">
        <v>28.585999999999999</v>
      </c>
      <c r="X35" s="51">
        <v>14.956</v>
      </c>
      <c r="Y35" s="51">
        <v>23.046000000000003</v>
      </c>
      <c r="Z35" s="51">
        <v>36.334000000000003</v>
      </c>
      <c r="AA35" s="51">
        <v>171.49599999999998</v>
      </c>
      <c r="AB35" s="51">
        <v>531.12700000000007</v>
      </c>
      <c r="AC35" s="51">
        <v>179.68400000000003</v>
      </c>
      <c r="AD35" s="51">
        <v>50.524000000000001</v>
      </c>
      <c r="AE35" s="51">
        <v>31.169</v>
      </c>
      <c r="AF35" s="51">
        <v>49.499000000000002</v>
      </c>
      <c r="AG35" s="52">
        <v>17.645</v>
      </c>
      <c r="AH35" s="51">
        <v>1267.0369999999998</v>
      </c>
      <c r="AI35" s="51">
        <v>675.76799999999992</v>
      </c>
      <c r="AJ35" s="51">
        <v>290.97599999999994</v>
      </c>
      <c r="AK35" s="51">
        <v>29.173000000000002</v>
      </c>
      <c r="AL35" s="51">
        <v>32.337000000000003</v>
      </c>
      <c r="AM35" s="51">
        <v>113.05800000000001</v>
      </c>
      <c r="AN35" s="51">
        <v>108.932</v>
      </c>
      <c r="AO35" s="51">
        <v>20.164999999999999</v>
      </c>
      <c r="AP35" s="51">
        <v>53.934000000000005</v>
      </c>
      <c r="AQ35" s="51">
        <v>6.7760000000000007</v>
      </c>
      <c r="AR35" s="51">
        <v>16.891000000000002</v>
      </c>
      <c r="AS35" s="51">
        <v>40.013000000000005</v>
      </c>
      <c r="AT35" s="51">
        <v>0</v>
      </c>
      <c r="AU35" s="53">
        <v>4086.1409999999996</v>
      </c>
      <c r="AW35" s="49" t="s">
        <v>2825</v>
      </c>
      <c r="AX35" s="58" t="s">
        <v>2021</v>
      </c>
      <c r="AY35" s="54">
        <v>770.86</v>
      </c>
      <c r="AZ35" s="54">
        <v>0</v>
      </c>
      <c r="BA35" s="54">
        <v>0</v>
      </c>
      <c r="BB35" s="55">
        <v>770.86</v>
      </c>
      <c r="BC35" s="54">
        <v>0</v>
      </c>
      <c r="BD35" s="54">
        <v>0</v>
      </c>
      <c r="BE35" s="54">
        <v>0</v>
      </c>
      <c r="BF35" s="55">
        <v>0</v>
      </c>
      <c r="BG35" s="55">
        <v>0</v>
      </c>
      <c r="BH35" s="55">
        <v>770.86</v>
      </c>
      <c r="BI35" s="55">
        <v>4857.0009999999993</v>
      </c>
    </row>
    <row r="36" spans="2:61">
      <c r="B36" s="56" t="s">
        <v>2826</v>
      </c>
      <c r="C36" s="57" t="s">
        <v>2097</v>
      </c>
      <c r="D36" s="90">
        <v>0</v>
      </c>
      <c r="E36" s="90">
        <v>0</v>
      </c>
      <c r="F36" s="53">
        <v>0</v>
      </c>
      <c r="H36" s="49" t="s">
        <v>2826</v>
      </c>
      <c r="I36" s="50" t="s">
        <v>2097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1">
        <v>0</v>
      </c>
      <c r="P36" s="51">
        <v>0</v>
      </c>
      <c r="Q36" s="51">
        <v>0</v>
      </c>
      <c r="R36" s="51">
        <v>0</v>
      </c>
      <c r="S36" s="51">
        <v>0</v>
      </c>
      <c r="T36" s="51">
        <v>0</v>
      </c>
      <c r="U36" s="51">
        <v>0</v>
      </c>
      <c r="V36" s="51">
        <v>0</v>
      </c>
      <c r="W36" s="51">
        <v>0</v>
      </c>
      <c r="X36" s="51">
        <v>0</v>
      </c>
      <c r="Y36" s="51">
        <v>0</v>
      </c>
      <c r="Z36" s="51">
        <v>0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2">
        <v>0</v>
      </c>
      <c r="AH36" s="51">
        <v>0</v>
      </c>
      <c r="AI36" s="51">
        <v>0</v>
      </c>
      <c r="AJ36" s="51">
        <v>0</v>
      </c>
      <c r="AK36" s="51">
        <v>0</v>
      </c>
      <c r="AL36" s="51">
        <v>0</v>
      </c>
      <c r="AM36" s="51">
        <v>0</v>
      </c>
      <c r="AN36" s="51">
        <v>0</v>
      </c>
      <c r="AO36" s="51">
        <v>0</v>
      </c>
      <c r="AP36" s="51">
        <v>0</v>
      </c>
      <c r="AQ36" s="51">
        <v>0</v>
      </c>
      <c r="AR36" s="51">
        <v>0</v>
      </c>
      <c r="AS36" s="51">
        <v>0</v>
      </c>
      <c r="AT36" s="51">
        <v>0</v>
      </c>
      <c r="AU36" s="53">
        <v>0</v>
      </c>
      <c r="AW36" s="49" t="s">
        <v>2826</v>
      </c>
      <c r="AX36" s="58" t="s">
        <v>2097</v>
      </c>
      <c r="AY36" s="54">
        <v>0</v>
      </c>
      <c r="AZ36" s="54">
        <v>0</v>
      </c>
      <c r="BA36" s="54">
        <v>0</v>
      </c>
      <c r="BB36" s="55">
        <v>0</v>
      </c>
      <c r="BC36" s="54">
        <v>0</v>
      </c>
      <c r="BD36" s="54">
        <v>0</v>
      </c>
      <c r="BE36" s="54">
        <v>0</v>
      </c>
      <c r="BF36" s="55">
        <v>0</v>
      </c>
      <c r="BG36" s="55">
        <v>0</v>
      </c>
      <c r="BH36" s="55">
        <v>0</v>
      </c>
      <c r="BI36" s="55">
        <v>0</v>
      </c>
    </row>
    <row r="37" spans="2:61">
      <c r="B37" s="56" t="s">
        <v>2827</v>
      </c>
      <c r="C37" s="57" t="s">
        <v>2121</v>
      </c>
      <c r="D37" s="90">
        <v>11219</v>
      </c>
      <c r="E37" s="90">
        <v>5606</v>
      </c>
      <c r="F37" s="53">
        <v>16825</v>
      </c>
      <c r="H37" s="49" t="s">
        <v>2827</v>
      </c>
      <c r="I37" s="50" t="s">
        <v>2121</v>
      </c>
      <c r="J37" s="51">
        <v>68.844999999999999</v>
      </c>
      <c r="K37" s="51">
        <v>23.484999999999999</v>
      </c>
      <c r="L37" s="51">
        <v>304.09199999999998</v>
      </c>
      <c r="M37" s="51">
        <v>25.38</v>
      </c>
      <c r="N37" s="51">
        <v>96.31</v>
      </c>
      <c r="O37" s="51">
        <v>94.140999999999991</v>
      </c>
      <c r="P37" s="51">
        <v>95.106999999999999</v>
      </c>
      <c r="Q37" s="51">
        <v>57.936999999999998</v>
      </c>
      <c r="R37" s="51">
        <v>145.18299999999999</v>
      </c>
      <c r="S37" s="51">
        <v>191.35</v>
      </c>
      <c r="T37" s="51">
        <v>60.974000000000004</v>
      </c>
      <c r="U37" s="51">
        <v>47.328999999999994</v>
      </c>
      <c r="V37" s="51">
        <v>102.414</v>
      </c>
      <c r="W37" s="51">
        <v>273.12800000000004</v>
      </c>
      <c r="X37" s="51">
        <v>109.45</v>
      </c>
      <c r="Y37" s="51">
        <v>123.004</v>
      </c>
      <c r="Z37" s="51">
        <v>103.85599999999999</v>
      </c>
      <c r="AA37" s="51">
        <v>1343.1949999999999</v>
      </c>
      <c r="AB37" s="51">
        <v>1190.7720000000002</v>
      </c>
      <c r="AC37" s="51">
        <v>366.42300000000006</v>
      </c>
      <c r="AD37" s="51">
        <v>179.36</v>
      </c>
      <c r="AE37" s="51">
        <v>165.67500000000001</v>
      </c>
      <c r="AF37" s="51">
        <v>150.035</v>
      </c>
      <c r="AG37" s="52">
        <v>225.20399999999998</v>
      </c>
      <c r="AH37" s="51">
        <v>406.03899999999999</v>
      </c>
      <c r="AI37" s="51">
        <v>359.68200000000002</v>
      </c>
      <c r="AJ37" s="51">
        <v>4560.6499999999996</v>
      </c>
      <c r="AK37" s="51">
        <v>286.01900000000001</v>
      </c>
      <c r="AL37" s="51">
        <v>120.086</v>
      </c>
      <c r="AM37" s="51">
        <v>882.75599999999997</v>
      </c>
      <c r="AN37" s="51">
        <v>296.38200000000001</v>
      </c>
      <c r="AO37" s="51">
        <v>78.742000000000004</v>
      </c>
      <c r="AP37" s="51">
        <v>98.525000000000006</v>
      </c>
      <c r="AQ37" s="51">
        <v>45.698999999999998</v>
      </c>
      <c r="AR37" s="51">
        <v>102.874</v>
      </c>
      <c r="AS37" s="51">
        <v>76.122</v>
      </c>
      <c r="AT37" s="51">
        <v>0</v>
      </c>
      <c r="AU37" s="53">
        <v>12856.224999999995</v>
      </c>
      <c r="AW37" s="49" t="s">
        <v>2827</v>
      </c>
      <c r="AX37" s="58" t="s">
        <v>2121</v>
      </c>
      <c r="AY37" s="54">
        <v>621.63</v>
      </c>
      <c r="AZ37" s="54">
        <v>0</v>
      </c>
      <c r="BA37" s="54">
        <v>0</v>
      </c>
      <c r="BB37" s="55">
        <v>621.63</v>
      </c>
      <c r="BC37" s="54">
        <v>3368.9169999999999</v>
      </c>
      <c r="BD37" s="54">
        <v>0</v>
      </c>
      <c r="BE37" s="54">
        <v>-21.772000000000002</v>
      </c>
      <c r="BF37" s="55">
        <v>3347.145</v>
      </c>
      <c r="BG37" s="55">
        <v>0</v>
      </c>
      <c r="BH37" s="55">
        <v>3968.7750000000001</v>
      </c>
      <c r="BI37" s="55">
        <v>16825</v>
      </c>
    </row>
    <row r="38" spans="2:61">
      <c r="B38" s="56" t="s">
        <v>2828</v>
      </c>
      <c r="C38" s="57" t="s">
        <v>2165</v>
      </c>
      <c r="D38" s="90">
        <v>3638</v>
      </c>
      <c r="E38" s="90">
        <v>1609</v>
      </c>
      <c r="F38" s="53">
        <v>5247</v>
      </c>
      <c r="H38" s="49" t="s">
        <v>2828</v>
      </c>
      <c r="I38" s="50" t="s">
        <v>2165</v>
      </c>
      <c r="J38" s="51">
        <v>0</v>
      </c>
      <c r="K38" s="51">
        <v>0</v>
      </c>
      <c r="L38" s="51">
        <v>0</v>
      </c>
      <c r="M38" s="51">
        <v>0</v>
      </c>
      <c r="N38" s="51">
        <v>0</v>
      </c>
      <c r="O38" s="51">
        <v>0</v>
      </c>
      <c r="P38" s="51">
        <v>0</v>
      </c>
      <c r="Q38" s="51">
        <v>0</v>
      </c>
      <c r="R38" s="51">
        <v>0</v>
      </c>
      <c r="S38" s="51">
        <v>0</v>
      </c>
      <c r="T38" s="51">
        <v>6.0000000000000001E-3</v>
      </c>
      <c r="U38" s="51">
        <v>0</v>
      </c>
      <c r="V38" s="51">
        <v>0</v>
      </c>
      <c r="W38" s="51">
        <v>0</v>
      </c>
      <c r="X38" s="51">
        <v>1.38</v>
      </c>
      <c r="Y38" s="51">
        <v>0</v>
      </c>
      <c r="Z38" s="51">
        <v>0</v>
      </c>
      <c r="AA38" s="51">
        <v>0.72599999999999998</v>
      </c>
      <c r="AB38" s="51">
        <v>0</v>
      </c>
      <c r="AC38" s="51">
        <v>6.0000000000000001E-3</v>
      </c>
      <c r="AD38" s="51">
        <v>0</v>
      </c>
      <c r="AE38" s="51">
        <v>1.2999999999999999E-2</v>
      </c>
      <c r="AF38" s="51">
        <v>0</v>
      </c>
      <c r="AG38" s="52">
        <v>1.153</v>
      </c>
      <c r="AH38" s="51">
        <v>0</v>
      </c>
      <c r="AI38" s="51">
        <v>5.8000000000000003E-2</v>
      </c>
      <c r="AJ38" s="51">
        <v>0.73899999999999999</v>
      </c>
      <c r="AK38" s="51">
        <v>229.005</v>
      </c>
      <c r="AL38" s="51">
        <v>0.90100000000000002</v>
      </c>
      <c r="AM38" s="51">
        <v>7.0819999999999999</v>
      </c>
      <c r="AN38" s="51">
        <v>0</v>
      </c>
      <c r="AO38" s="51">
        <v>3.9E-2</v>
      </c>
      <c r="AP38" s="51">
        <v>0</v>
      </c>
      <c r="AQ38" s="51">
        <v>0</v>
      </c>
      <c r="AR38" s="51">
        <v>0</v>
      </c>
      <c r="AS38" s="51">
        <v>0</v>
      </c>
      <c r="AT38" s="51">
        <v>0</v>
      </c>
      <c r="AU38" s="53">
        <v>241.10799999999998</v>
      </c>
      <c r="AW38" s="49" t="s">
        <v>2828</v>
      </c>
      <c r="AX38" s="58" t="s">
        <v>2165</v>
      </c>
      <c r="AY38" s="54">
        <v>0</v>
      </c>
      <c r="AZ38" s="54">
        <v>0</v>
      </c>
      <c r="BA38" s="54">
        <v>0</v>
      </c>
      <c r="BB38" s="55">
        <v>0</v>
      </c>
      <c r="BC38" s="54">
        <v>5018.8500000000004</v>
      </c>
      <c r="BD38" s="54">
        <v>0</v>
      </c>
      <c r="BE38" s="54">
        <v>-12.96</v>
      </c>
      <c r="BF38" s="55">
        <v>5005.8900000000003</v>
      </c>
      <c r="BG38" s="55">
        <v>0</v>
      </c>
      <c r="BH38" s="55">
        <v>5005.8900000000003</v>
      </c>
      <c r="BI38" s="55">
        <v>5246.9980000000005</v>
      </c>
    </row>
    <row r="39" spans="2:61">
      <c r="B39" s="56" t="s">
        <v>2829</v>
      </c>
      <c r="C39" s="57" t="s">
        <v>2180</v>
      </c>
      <c r="D39" s="90">
        <v>2779</v>
      </c>
      <c r="E39" s="90">
        <v>1206</v>
      </c>
      <c r="F39" s="53">
        <v>3985</v>
      </c>
      <c r="H39" s="49" t="s">
        <v>2829</v>
      </c>
      <c r="I39" s="50" t="s">
        <v>2180</v>
      </c>
      <c r="J39" s="51">
        <v>0.13699999999999998</v>
      </c>
      <c r="K39" s="51">
        <v>2.8989999999999996</v>
      </c>
      <c r="L39" s="51">
        <v>560.3359999999999</v>
      </c>
      <c r="M39" s="51">
        <v>48.325000000000003</v>
      </c>
      <c r="N39" s="51">
        <v>60.871000000000002</v>
      </c>
      <c r="O39" s="51">
        <v>33.706000000000003</v>
      </c>
      <c r="P39" s="51">
        <v>243.20399999999998</v>
      </c>
      <c r="Q39" s="51">
        <v>155.738</v>
      </c>
      <c r="R39" s="51">
        <v>23.475999999999999</v>
      </c>
      <c r="S39" s="51">
        <v>21.076000000000001</v>
      </c>
      <c r="T39" s="51">
        <v>21.651</v>
      </c>
      <c r="U39" s="51">
        <v>18.995000000000001</v>
      </c>
      <c r="V39" s="51">
        <v>11.147</v>
      </c>
      <c r="W39" s="51">
        <v>233.64199999999997</v>
      </c>
      <c r="X39" s="51">
        <v>97.912999999999997</v>
      </c>
      <c r="Y39" s="51">
        <v>17.860999999999997</v>
      </c>
      <c r="Z39" s="51">
        <v>27.291000000000004</v>
      </c>
      <c r="AA39" s="51">
        <v>67.326999999999998</v>
      </c>
      <c r="AB39" s="51">
        <v>786.33300000000008</v>
      </c>
      <c r="AC39" s="51">
        <v>70.293999999999997</v>
      </c>
      <c r="AD39" s="51">
        <v>33.93</v>
      </c>
      <c r="AE39" s="51">
        <v>91.632999999999996</v>
      </c>
      <c r="AF39" s="51">
        <v>172.453</v>
      </c>
      <c r="AG39" s="52">
        <v>74.718000000000004</v>
      </c>
      <c r="AH39" s="51">
        <v>241.595</v>
      </c>
      <c r="AI39" s="51">
        <v>12.613999999999999</v>
      </c>
      <c r="AJ39" s="51">
        <v>59.418999999999997</v>
      </c>
      <c r="AK39" s="51">
        <v>14.851000000000001</v>
      </c>
      <c r="AL39" s="51">
        <v>315.101</v>
      </c>
      <c r="AM39" s="51">
        <v>137.15399999999997</v>
      </c>
      <c r="AN39" s="51">
        <v>85.34</v>
      </c>
      <c r="AO39" s="51">
        <v>24.724</v>
      </c>
      <c r="AP39" s="51">
        <v>64.762</v>
      </c>
      <c r="AQ39" s="51">
        <v>12.408999999999999</v>
      </c>
      <c r="AR39" s="51">
        <v>115.36199999999999</v>
      </c>
      <c r="AS39" s="51">
        <v>14.324999999999999</v>
      </c>
      <c r="AT39" s="51">
        <v>0</v>
      </c>
      <c r="AU39" s="53">
        <v>3972.6119999999996</v>
      </c>
      <c r="AW39" s="49" t="s">
        <v>2829</v>
      </c>
      <c r="AX39" s="58" t="s">
        <v>2180</v>
      </c>
      <c r="AY39" s="54">
        <v>12.266</v>
      </c>
      <c r="AZ39" s="54">
        <v>0</v>
      </c>
      <c r="BA39" s="54">
        <v>0</v>
      </c>
      <c r="BB39" s="55">
        <v>12.266</v>
      </c>
      <c r="BC39" s="54">
        <v>0</v>
      </c>
      <c r="BD39" s="54">
        <v>0</v>
      </c>
      <c r="BE39" s="54">
        <v>0.114</v>
      </c>
      <c r="BF39" s="55">
        <v>0.114</v>
      </c>
      <c r="BG39" s="55">
        <v>0</v>
      </c>
      <c r="BH39" s="55">
        <v>12.38</v>
      </c>
      <c r="BI39" s="55">
        <v>3984.9919999999997</v>
      </c>
    </row>
    <row r="40" spans="2:61">
      <c r="B40" s="56" t="s">
        <v>2830</v>
      </c>
      <c r="C40" s="57" t="s">
        <v>2222</v>
      </c>
      <c r="D40" s="90">
        <v>14689</v>
      </c>
      <c r="E40" s="90">
        <v>9166</v>
      </c>
      <c r="F40" s="53">
        <v>23855</v>
      </c>
      <c r="H40" s="49" t="s">
        <v>2830</v>
      </c>
      <c r="I40" s="50" t="s">
        <v>2222</v>
      </c>
      <c r="J40" s="51">
        <v>79.48</v>
      </c>
      <c r="K40" s="51">
        <v>21.995000000000001</v>
      </c>
      <c r="L40" s="51">
        <v>578.21699999999998</v>
      </c>
      <c r="M40" s="51">
        <v>35.272000000000006</v>
      </c>
      <c r="N40" s="51">
        <v>142.97299999999998</v>
      </c>
      <c r="O40" s="51">
        <v>207.51900000000001</v>
      </c>
      <c r="P40" s="51">
        <v>146.17599999999999</v>
      </c>
      <c r="Q40" s="51">
        <v>69.23</v>
      </c>
      <c r="R40" s="51">
        <v>236.64699999999999</v>
      </c>
      <c r="S40" s="51">
        <v>410.98500000000001</v>
      </c>
      <c r="T40" s="51">
        <v>41.493000000000002</v>
      </c>
      <c r="U40" s="51">
        <v>55.808999999999997</v>
      </c>
      <c r="V40" s="51">
        <v>133.86099999999999</v>
      </c>
      <c r="W40" s="51">
        <v>258.59399999999999</v>
      </c>
      <c r="X40" s="51">
        <v>138.31</v>
      </c>
      <c r="Y40" s="51">
        <v>373.89100000000002</v>
      </c>
      <c r="Z40" s="51">
        <v>320.62099999999998</v>
      </c>
      <c r="AA40" s="51">
        <v>1153.0250000000001</v>
      </c>
      <c r="AB40" s="51">
        <v>3627.335</v>
      </c>
      <c r="AC40" s="51">
        <v>1179.0830000000001</v>
      </c>
      <c r="AD40" s="51">
        <v>231.417</v>
      </c>
      <c r="AE40" s="51">
        <v>393.11500000000001</v>
      </c>
      <c r="AF40" s="51">
        <v>590.82000000000005</v>
      </c>
      <c r="AG40" s="52">
        <v>438.24099999999999</v>
      </c>
      <c r="AH40" s="51">
        <v>1807.4370000000004</v>
      </c>
      <c r="AI40" s="51">
        <v>380.68700000000001</v>
      </c>
      <c r="AJ40" s="51">
        <v>2556.701</v>
      </c>
      <c r="AK40" s="51">
        <v>1104.068</v>
      </c>
      <c r="AL40" s="51">
        <v>618.40100000000007</v>
      </c>
      <c r="AM40" s="51">
        <v>3346.0310000000004</v>
      </c>
      <c r="AN40" s="51">
        <v>1054.6370000000002</v>
      </c>
      <c r="AO40" s="51">
        <v>596.05600000000004</v>
      </c>
      <c r="AP40" s="51">
        <v>450.05099999999993</v>
      </c>
      <c r="AQ40" s="51">
        <v>263.74</v>
      </c>
      <c r="AR40" s="51">
        <v>284.69799999999998</v>
      </c>
      <c r="AS40" s="51">
        <v>358.71299999999997</v>
      </c>
      <c r="AT40" s="51">
        <v>0</v>
      </c>
      <c r="AU40" s="53">
        <v>23685.328999999998</v>
      </c>
      <c r="AW40" s="49" t="s">
        <v>2830</v>
      </c>
      <c r="AX40" s="58" t="s">
        <v>2222</v>
      </c>
      <c r="AY40" s="54">
        <v>169.673</v>
      </c>
      <c r="AZ40" s="54">
        <v>0</v>
      </c>
      <c r="BA40" s="54">
        <v>0</v>
      </c>
      <c r="BB40" s="55">
        <v>169.673</v>
      </c>
      <c r="BC40" s="54">
        <v>0</v>
      </c>
      <c r="BD40" s="54">
        <v>0</v>
      </c>
      <c r="BE40" s="54">
        <v>0</v>
      </c>
      <c r="BF40" s="55">
        <v>0</v>
      </c>
      <c r="BG40" s="55">
        <v>0</v>
      </c>
      <c r="BH40" s="55">
        <v>169.673</v>
      </c>
      <c r="BI40" s="55">
        <v>23855.001999999997</v>
      </c>
    </row>
    <row r="41" spans="2:61">
      <c r="B41" s="56" t="s">
        <v>2831</v>
      </c>
      <c r="C41" s="57" t="s">
        <v>2361</v>
      </c>
      <c r="D41" s="90">
        <v>0</v>
      </c>
      <c r="E41" s="90">
        <v>0</v>
      </c>
      <c r="F41" s="53">
        <v>0</v>
      </c>
      <c r="H41" s="49" t="s">
        <v>2831</v>
      </c>
      <c r="I41" s="50" t="s">
        <v>2361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0</v>
      </c>
      <c r="W41" s="51">
        <v>0</v>
      </c>
      <c r="X41" s="51">
        <v>0</v>
      </c>
      <c r="Y41" s="51">
        <v>0</v>
      </c>
      <c r="Z41" s="51">
        <v>0</v>
      </c>
      <c r="AA41" s="51">
        <v>0</v>
      </c>
      <c r="AB41" s="51">
        <v>0</v>
      </c>
      <c r="AC41" s="51">
        <v>0</v>
      </c>
      <c r="AD41" s="51">
        <v>0</v>
      </c>
      <c r="AE41" s="51">
        <v>0</v>
      </c>
      <c r="AF41" s="51">
        <v>0</v>
      </c>
      <c r="AG41" s="52">
        <v>0</v>
      </c>
      <c r="AH41" s="51">
        <v>0</v>
      </c>
      <c r="AI41" s="51">
        <v>0</v>
      </c>
      <c r="AJ41" s="51">
        <v>0</v>
      </c>
      <c r="AK41" s="51">
        <v>0</v>
      </c>
      <c r="AL41" s="51">
        <v>0</v>
      </c>
      <c r="AM41" s="51">
        <v>0</v>
      </c>
      <c r="AN41" s="51">
        <v>0</v>
      </c>
      <c r="AO41" s="51">
        <v>0</v>
      </c>
      <c r="AP41" s="51">
        <v>0</v>
      </c>
      <c r="AQ41" s="51">
        <v>0</v>
      </c>
      <c r="AR41" s="51">
        <v>0</v>
      </c>
      <c r="AS41" s="51">
        <v>0</v>
      </c>
      <c r="AT41" s="51">
        <v>0</v>
      </c>
      <c r="AU41" s="53">
        <v>0</v>
      </c>
      <c r="AW41" s="49" t="s">
        <v>2831</v>
      </c>
      <c r="AX41" s="58" t="s">
        <v>2361</v>
      </c>
      <c r="AY41" s="54">
        <v>0</v>
      </c>
      <c r="AZ41" s="54">
        <v>0</v>
      </c>
      <c r="BA41" s="54">
        <v>0</v>
      </c>
      <c r="BB41" s="55">
        <v>0</v>
      </c>
      <c r="BC41" s="54">
        <v>0</v>
      </c>
      <c r="BD41" s="54">
        <v>0</v>
      </c>
      <c r="BE41" s="54">
        <v>0</v>
      </c>
      <c r="BF41" s="55">
        <v>0</v>
      </c>
      <c r="BG41" s="55">
        <v>0</v>
      </c>
      <c r="BH41" s="55">
        <v>0</v>
      </c>
      <c r="BI41" s="55">
        <v>0</v>
      </c>
    </row>
    <row r="42" spans="2:61">
      <c r="B42" s="56" t="s">
        <v>2832</v>
      </c>
      <c r="C42" s="57" t="s">
        <v>2400</v>
      </c>
      <c r="D42" s="90">
        <v>0</v>
      </c>
      <c r="E42" s="90">
        <v>0</v>
      </c>
      <c r="F42" s="53">
        <v>0</v>
      </c>
      <c r="H42" s="49" t="s">
        <v>2832</v>
      </c>
      <c r="I42" s="50" t="s">
        <v>2400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1">
        <v>0</v>
      </c>
      <c r="AA42" s="51">
        <v>0</v>
      </c>
      <c r="AB42" s="51">
        <v>0</v>
      </c>
      <c r="AC42" s="51">
        <v>0</v>
      </c>
      <c r="AD42" s="51">
        <v>0</v>
      </c>
      <c r="AE42" s="51">
        <v>0</v>
      </c>
      <c r="AF42" s="51">
        <v>0</v>
      </c>
      <c r="AG42" s="52">
        <v>0</v>
      </c>
      <c r="AH42" s="51">
        <v>0</v>
      </c>
      <c r="AI42" s="51">
        <v>0</v>
      </c>
      <c r="AJ42" s="51">
        <v>0</v>
      </c>
      <c r="AK42" s="51">
        <v>0</v>
      </c>
      <c r="AL42" s="51">
        <v>0</v>
      </c>
      <c r="AM42" s="51">
        <v>0</v>
      </c>
      <c r="AN42" s="51">
        <v>0</v>
      </c>
      <c r="AO42" s="51">
        <v>0</v>
      </c>
      <c r="AP42" s="51">
        <v>0</v>
      </c>
      <c r="AQ42" s="51">
        <v>0</v>
      </c>
      <c r="AR42" s="51">
        <v>0</v>
      </c>
      <c r="AS42" s="51">
        <v>0</v>
      </c>
      <c r="AT42" s="51">
        <v>0</v>
      </c>
      <c r="AU42" s="53">
        <v>0</v>
      </c>
      <c r="AW42" s="49" t="s">
        <v>2832</v>
      </c>
      <c r="AX42" s="58" t="s">
        <v>2400</v>
      </c>
      <c r="AY42" s="54">
        <v>0</v>
      </c>
      <c r="AZ42" s="54">
        <v>0</v>
      </c>
      <c r="BA42" s="54">
        <v>0</v>
      </c>
      <c r="BB42" s="55">
        <v>0</v>
      </c>
      <c r="BC42" s="54">
        <v>0</v>
      </c>
      <c r="BD42" s="54">
        <v>0</v>
      </c>
      <c r="BE42" s="54">
        <v>0</v>
      </c>
      <c r="BF42" s="55">
        <v>0</v>
      </c>
      <c r="BG42" s="55">
        <v>0</v>
      </c>
      <c r="BH42" s="55">
        <v>0</v>
      </c>
      <c r="BI42" s="55">
        <v>0</v>
      </c>
    </row>
    <row r="43" spans="2:61">
      <c r="B43" s="56" t="s">
        <v>2833</v>
      </c>
      <c r="C43" s="57" t="s">
        <v>2445</v>
      </c>
      <c r="D43" s="90">
        <v>242</v>
      </c>
      <c r="E43" s="90">
        <v>98</v>
      </c>
      <c r="F43" s="53">
        <v>340</v>
      </c>
      <c r="H43" s="49" t="s">
        <v>2833</v>
      </c>
      <c r="I43" s="50" t="s">
        <v>2445</v>
      </c>
      <c r="J43" s="51">
        <v>1E-3</v>
      </c>
      <c r="K43" s="51">
        <v>3.0000000000000001E-3</v>
      </c>
      <c r="L43" s="51">
        <v>0.23699999999999999</v>
      </c>
      <c r="M43" s="51">
        <v>2.9000000000000001E-2</v>
      </c>
      <c r="N43" s="51">
        <v>3.7999999999999999E-2</v>
      </c>
      <c r="O43" s="51">
        <v>0.13500000000000001</v>
      </c>
      <c r="P43" s="51">
        <v>7.6999999999999999E-2</v>
      </c>
      <c r="Q43" s="51">
        <v>1.4E-2</v>
      </c>
      <c r="R43" s="51">
        <v>0.05</v>
      </c>
      <c r="S43" s="51">
        <v>0.128</v>
      </c>
      <c r="T43" s="51">
        <v>1.6E-2</v>
      </c>
      <c r="U43" s="51">
        <v>2.0999999999999998E-2</v>
      </c>
      <c r="V43" s="51">
        <v>4.7000000000000007E-2</v>
      </c>
      <c r="W43" s="51">
        <v>0.123</v>
      </c>
      <c r="X43" s="51">
        <v>5.8999999999999997E-2</v>
      </c>
      <c r="Y43" s="51">
        <v>9.5000000000000001E-2</v>
      </c>
      <c r="Z43" s="51">
        <v>0.10100000000000001</v>
      </c>
      <c r="AA43" s="51">
        <v>0.42399999999999999</v>
      </c>
      <c r="AB43" s="51">
        <v>0.45200000000000007</v>
      </c>
      <c r="AC43" s="51">
        <v>0.318</v>
      </c>
      <c r="AD43" s="51">
        <v>0.41</v>
      </c>
      <c r="AE43" s="51">
        <v>8.8999999999999996E-2</v>
      </c>
      <c r="AF43" s="51">
        <v>0.13400000000000001</v>
      </c>
      <c r="AG43" s="52">
        <v>0.14300000000000002</v>
      </c>
      <c r="AH43" s="51">
        <v>1.169</v>
      </c>
      <c r="AI43" s="51">
        <v>7.8E-2</v>
      </c>
      <c r="AJ43" s="51">
        <v>0.20099999999999998</v>
      </c>
      <c r="AK43" s="51">
        <v>0.249</v>
      </c>
      <c r="AL43" s="51">
        <v>0.126</v>
      </c>
      <c r="AM43" s="51">
        <v>0.73199999999999998</v>
      </c>
      <c r="AN43" s="51">
        <v>0.98199999999999998</v>
      </c>
      <c r="AO43" s="51">
        <v>4.4999999999999998E-2</v>
      </c>
      <c r="AP43" s="51">
        <v>10.177000000000001</v>
      </c>
      <c r="AQ43" s="51">
        <v>0.74299999999999999</v>
      </c>
      <c r="AR43" s="51">
        <v>0.10700000000000001</v>
      </c>
      <c r="AS43" s="51">
        <v>2.0999999999999998E-2</v>
      </c>
      <c r="AT43" s="51">
        <v>0</v>
      </c>
      <c r="AU43" s="53">
        <v>17.774000000000001</v>
      </c>
      <c r="AW43" s="49" t="s">
        <v>2833</v>
      </c>
      <c r="AX43" s="58" t="s">
        <v>2445</v>
      </c>
      <c r="AY43" s="54">
        <v>102.741</v>
      </c>
      <c r="AZ43" s="54">
        <v>219.482</v>
      </c>
      <c r="BA43" s="54">
        <v>0</v>
      </c>
      <c r="BB43" s="55">
        <v>322.22300000000001</v>
      </c>
      <c r="BC43" s="54">
        <v>0</v>
      </c>
      <c r="BD43" s="54">
        <v>0</v>
      </c>
      <c r="BE43" s="54">
        <v>0</v>
      </c>
      <c r="BF43" s="55">
        <v>0</v>
      </c>
      <c r="BG43" s="55">
        <v>0</v>
      </c>
      <c r="BH43" s="55">
        <v>322.22300000000001</v>
      </c>
      <c r="BI43" s="55">
        <v>339.99700000000001</v>
      </c>
    </row>
    <row r="44" spans="2:61">
      <c r="B44" s="56" t="s">
        <v>2834</v>
      </c>
      <c r="C44" s="57" t="s">
        <v>2481</v>
      </c>
      <c r="D44" s="90">
        <v>0</v>
      </c>
      <c r="E44" s="90">
        <v>0</v>
      </c>
      <c r="F44" s="53">
        <v>0</v>
      </c>
      <c r="H44" s="49" t="s">
        <v>2834</v>
      </c>
      <c r="I44" s="50" t="s">
        <v>2481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0</v>
      </c>
      <c r="W44" s="51">
        <v>0</v>
      </c>
      <c r="X44" s="51">
        <v>0</v>
      </c>
      <c r="Y44" s="51">
        <v>0</v>
      </c>
      <c r="Z44" s="51">
        <v>0</v>
      </c>
      <c r="AA44" s="51">
        <v>0</v>
      </c>
      <c r="AB44" s="51">
        <v>0</v>
      </c>
      <c r="AC44" s="51">
        <v>0</v>
      </c>
      <c r="AD44" s="51">
        <v>0</v>
      </c>
      <c r="AE44" s="51">
        <v>0</v>
      </c>
      <c r="AF44" s="51">
        <v>0</v>
      </c>
      <c r="AG44" s="52">
        <v>0</v>
      </c>
      <c r="AH44" s="51">
        <v>0</v>
      </c>
      <c r="AI44" s="51">
        <v>0</v>
      </c>
      <c r="AJ44" s="51">
        <v>0</v>
      </c>
      <c r="AK44" s="51">
        <v>0</v>
      </c>
      <c r="AL44" s="51">
        <v>0</v>
      </c>
      <c r="AM44" s="51">
        <v>0</v>
      </c>
      <c r="AN44" s="51">
        <v>0</v>
      </c>
      <c r="AO44" s="51">
        <v>0</v>
      </c>
      <c r="AP44" s="51">
        <v>0</v>
      </c>
      <c r="AQ44" s="51">
        <v>0</v>
      </c>
      <c r="AR44" s="51">
        <v>0</v>
      </c>
      <c r="AS44" s="51">
        <v>0</v>
      </c>
      <c r="AT44" s="51">
        <v>0</v>
      </c>
      <c r="AU44" s="53">
        <v>0</v>
      </c>
      <c r="AW44" s="49" t="s">
        <v>2834</v>
      </c>
      <c r="AX44" s="58" t="s">
        <v>2481</v>
      </c>
      <c r="AY44" s="54">
        <v>0</v>
      </c>
      <c r="AZ44" s="54">
        <v>0</v>
      </c>
      <c r="BA44" s="54">
        <v>0</v>
      </c>
      <c r="BB44" s="55">
        <v>0</v>
      </c>
      <c r="BC44" s="54">
        <v>0</v>
      </c>
      <c r="BD44" s="54">
        <v>0</v>
      </c>
      <c r="BE44" s="54">
        <v>0</v>
      </c>
      <c r="BF44" s="55">
        <v>0</v>
      </c>
      <c r="BG44" s="55">
        <v>0</v>
      </c>
      <c r="BH44" s="55">
        <v>0</v>
      </c>
      <c r="BI44" s="55">
        <v>0</v>
      </c>
    </row>
    <row r="45" spans="2:61">
      <c r="B45" s="56" t="s">
        <v>2835</v>
      </c>
      <c r="C45" s="57" t="s">
        <v>2532</v>
      </c>
      <c r="D45" s="90">
        <v>132</v>
      </c>
      <c r="E45" s="90">
        <v>392</v>
      </c>
      <c r="F45" s="53">
        <v>524</v>
      </c>
      <c r="H45" s="49" t="s">
        <v>2835</v>
      </c>
      <c r="I45" s="50" t="s">
        <v>2532</v>
      </c>
      <c r="J45" s="51">
        <v>2.6999999999999996E-2</v>
      </c>
      <c r="K45" s="51">
        <v>0</v>
      </c>
      <c r="L45" s="51">
        <v>0</v>
      </c>
      <c r="M45" s="51">
        <v>5.0000000000000001E-3</v>
      </c>
      <c r="N45" s="51">
        <v>0.35899999999999999</v>
      </c>
      <c r="O45" s="51">
        <v>0.65600000000000003</v>
      </c>
      <c r="P45" s="51">
        <v>9.0000000000000011E-3</v>
      </c>
      <c r="Q45" s="51">
        <v>0.372</v>
      </c>
      <c r="R45" s="51">
        <v>0.441</v>
      </c>
      <c r="S45" s="51">
        <v>0.93500000000000005</v>
      </c>
      <c r="T45" s="51">
        <v>7.0000000000000001E-3</v>
      </c>
      <c r="U45" s="51">
        <v>5.0000000000000001E-3</v>
      </c>
      <c r="V45" s="51">
        <v>5.0000000000000001E-3</v>
      </c>
      <c r="W45" s="51">
        <v>0</v>
      </c>
      <c r="X45" s="51">
        <v>1.3000000000000001E-2</v>
      </c>
      <c r="Y45" s="51">
        <v>0.88200000000000001</v>
      </c>
      <c r="Z45" s="51">
        <v>1.601</v>
      </c>
      <c r="AA45" s="51">
        <v>0.58799999999999997</v>
      </c>
      <c r="AB45" s="51">
        <v>2.8780000000000001</v>
      </c>
      <c r="AC45" s="51">
        <v>5.7000000000000002E-2</v>
      </c>
      <c r="AD45" s="51">
        <v>0.51400000000000001</v>
      </c>
      <c r="AE45" s="51">
        <v>0.13600000000000001</v>
      </c>
      <c r="AF45" s="51">
        <v>0</v>
      </c>
      <c r="AG45" s="52">
        <v>1.982</v>
      </c>
      <c r="AH45" s="51">
        <v>0.36899999999999999</v>
      </c>
      <c r="AI45" s="51">
        <v>5.952</v>
      </c>
      <c r="AJ45" s="51">
        <v>5.2269999999999994</v>
      </c>
      <c r="AK45" s="51">
        <v>2.1930000000000001</v>
      </c>
      <c r="AL45" s="51">
        <v>9.6820000000000004</v>
      </c>
      <c r="AM45" s="51">
        <v>13.164000000000001</v>
      </c>
      <c r="AN45" s="51">
        <v>18.213000000000001</v>
      </c>
      <c r="AO45" s="51">
        <v>9.9909999999999997</v>
      </c>
      <c r="AP45" s="51">
        <v>0.17699999999999999</v>
      </c>
      <c r="AQ45" s="51">
        <v>3.5830000000000002</v>
      </c>
      <c r="AR45" s="51">
        <v>65.481000000000009</v>
      </c>
      <c r="AS45" s="51">
        <v>7.6790000000000003</v>
      </c>
      <c r="AT45" s="51">
        <v>0</v>
      </c>
      <c r="AU45" s="53">
        <v>153.18300000000002</v>
      </c>
      <c r="AW45" s="49" t="s">
        <v>2835</v>
      </c>
      <c r="AX45" s="58" t="s">
        <v>2532</v>
      </c>
      <c r="AY45" s="54">
        <v>361.48399999999998</v>
      </c>
      <c r="AZ45" s="54">
        <v>0</v>
      </c>
      <c r="BA45" s="54">
        <v>0</v>
      </c>
      <c r="BB45" s="55">
        <v>361.48399999999998</v>
      </c>
      <c r="BC45" s="54">
        <v>9.5020000000000007</v>
      </c>
      <c r="BD45" s="54">
        <v>0</v>
      </c>
      <c r="BE45" s="54">
        <v>-0.16700000000000001</v>
      </c>
      <c r="BF45" s="55">
        <v>9.3350000000000009</v>
      </c>
      <c r="BG45" s="55">
        <v>0</v>
      </c>
      <c r="BH45" s="55">
        <v>370.81899999999996</v>
      </c>
      <c r="BI45" s="55">
        <v>524.00199999999995</v>
      </c>
    </row>
    <row r="46" spans="2:61">
      <c r="B46" s="56" t="s">
        <v>2836</v>
      </c>
      <c r="C46" s="57" t="s">
        <v>2596</v>
      </c>
      <c r="D46" s="90">
        <v>1250</v>
      </c>
      <c r="E46" s="90">
        <v>998</v>
      </c>
      <c r="F46" s="53">
        <v>2248</v>
      </c>
      <c r="H46" s="49" t="s">
        <v>2836</v>
      </c>
      <c r="I46" s="50" t="s">
        <v>2596</v>
      </c>
      <c r="J46" s="51">
        <v>0.92800000000000005</v>
      </c>
      <c r="K46" s="51">
        <v>0</v>
      </c>
      <c r="L46" s="51">
        <v>20.915999999999997</v>
      </c>
      <c r="M46" s="51">
        <v>0.73</v>
      </c>
      <c r="N46" s="51">
        <v>2.1879999999999997</v>
      </c>
      <c r="O46" s="51">
        <v>6.5970000000000004</v>
      </c>
      <c r="P46" s="51">
        <v>5.891</v>
      </c>
      <c r="Q46" s="51">
        <v>1.8140000000000001</v>
      </c>
      <c r="R46" s="51">
        <v>6.5779999999999994</v>
      </c>
      <c r="S46" s="51">
        <v>7.548</v>
      </c>
      <c r="T46" s="51">
        <v>0.97100000000000009</v>
      </c>
      <c r="U46" s="51">
        <v>1.0539999999999998</v>
      </c>
      <c r="V46" s="51">
        <v>3.8480000000000003</v>
      </c>
      <c r="W46" s="51">
        <v>7.1460000000000008</v>
      </c>
      <c r="X46" s="51">
        <v>3.4710000000000001</v>
      </c>
      <c r="Y46" s="51">
        <v>23.556000000000001</v>
      </c>
      <c r="Z46" s="51">
        <v>1.8120000000000001</v>
      </c>
      <c r="AA46" s="51">
        <v>46.033999999999999</v>
      </c>
      <c r="AB46" s="51">
        <v>57.98</v>
      </c>
      <c r="AC46" s="51">
        <v>36.601999999999997</v>
      </c>
      <c r="AD46" s="51">
        <v>1.329</v>
      </c>
      <c r="AE46" s="51">
        <v>8.1199999999999992</v>
      </c>
      <c r="AF46" s="51">
        <v>12.436</v>
      </c>
      <c r="AG46" s="52">
        <v>11.077999999999999</v>
      </c>
      <c r="AH46" s="51">
        <v>0</v>
      </c>
      <c r="AI46" s="51">
        <v>3.1749999999999998</v>
      </c>
      <c r="AJ46" s="51">
        <v>24.295000000000002</v>
      </c>
      <c r="AK46" s="51">
        <v>5.9130000000000003</v>
      </c>
      <c r="AL46" s="51">
        <v>9.177999999999999</v>
      </c>
      <c r="AM46" s="51">
        <v>54.046000000000006</v>
      </c>
      <c r="AN46" s="51">
        <v>0</v>
      </c>
      <c r="AO46" s="51">
        <v>2.2970000000000002</v>
      </c>
      <c r="AP46" s="51">
        <v>0.42799999999999999</v>
      </c>
      <c r="AQ46" s="51">
        <v>3.9809999999999999</v>
      </c>
      <c r="AR46" s="51">
        <v>3.74</v>
      </c>
      <c r="AS46" s="51">
        <v>201.34200000000001</v>
      </c>
      <c r="AT46" s="51">
        <v>0</v>
      </c>
      <c r="AU46" s="53">
        <v>577.02200000000005</v>
      </c>
      <c r="AW46" s="49" t="s">
        <v>2836</v>
      </c>
      <c r="AX46" s="58" t="s">
        <v>2596</v>
      </c>
      <c r="AY46" s="54">
        <v>1612.7629999999999</v>
      </c>
      <c r="AZ46" s="54">
        <v>58.222000000000001</v>
      </c>
      <c r="BA46" s="54">
        <v>0</v>
      </c>
      <c r="BB46" s="55">
        <v>1670.9849999999999</v>
      </c>
      <c r="BC46" s="54">
        <v>0</v>
      </c>
      <c r="BD46" s="54">
        <v>0</v>
      </c>
      <c r="BE46" s="54">
        <v>0</v>
      </c>
      <c r="BF46" s="55">
        <v>0</v>
      </c>
      <c r="BG46" s="55">
        <v>0</v>
      </c>
      <c r="BH46" s="55">
        <v>1670.9849999999999</v>
      </c>
      <c r="BI46" s="55">
        <v>2248.0070000000001</v>
      </c>
    </row>
    <row r="47" spans="2:61">
      <c r="B47" s="56" t="s">
        <v>2837</v>
      </c>
      <c r="C47" s="57" t="s">
        <v>2673</v>
      </c>
      <c r="D47" s="90">
        <v>0</v>
      </c>
      <c r="E47" s="90">
        <v>0</v>
      </c>
      <c r="F47" s="92">
        <v>0</v>
      </c>
      <c r="H47" s="49" t="s">
        <v>2837</v>
      </c>
      <c r="I47" s="50" t="s">
        <v>2673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>
        <v>0</v>
      </c>
      <c r="Y47" s="51">
        <v>0</v>
      </c>
      <c r="Z47" s="51">
        <v>0</v>
      </c>
      <c r="AA47" s="51">
        <v>0</v>
      </c>
      <c r="AB47" s="51">
        <v>0</v>
      </c>
      <c r="AC47" s="51">
        <v>0</v>
      </c>
      <c r="AD47" s="51">
        <v>0</v>
      </c>
      <c r="AE47" s="51">
        <v>0</v>
      </c>
      <c r="AF47" s="51">
        <v>0</v>
      </c>
      <c r="AG47" s="52">
        <v>0</v>
      </c>
      <c r="AH47" s="51">
        <v>0</v>
      </c>
      <c r="AI47" s="51">
        <v>0</v>
      </c>
      <c r="AJ47" s="51">
        <v>0</v>
      </c>
      <c r="AK47" s="51">
        <v>0</v>
      </c>
      <c r="AL47" s="51">
        <v>0</v>
      </c>
      <c r="AM47" s="51">
        <v>0</v>
      </c>
      <c r="AN47" s="51">
        <v>0</v>
      </c>
      <c r="AO47" s="51">
        <v>0</v>
      </c>
      <c r="AP47" s="51">
        <v>0</v>
      </c>
      <c r="AQ47" s="51">
        <v>0</v>
      </c>
      <c r="AR47" s="51">
        <v>0</v>
      </c>
      <c r="AS47" s="51">
        <v>0</v>
      </c>
      <c r="AT47" s="51">
        <v>0</v>
      </c>
      <c r="AU47" s="53">
        <v>0</v>
      </c>
      <c r="AW47" s="49" t="s">
        <v>2837</v>
      </c>
      <c r="AX47" s="58" t="s">
        <v>2673</v>
      </c>
      <c r="AY47" s="54">
        <v>0</v>
      </c>
      <c r="AZ47" s="54">
        <v>0</v>
      </c>
      <c r="BA47" s="54">
        <v>0</v>
      </c>
      <c r="BB47" s="55">
        <v>0</v>
      </c>
      <c r="BC47" s="54">
        <v>0</v>
      </c>
      <c r="BD47" s="54">
        <v>0</v>
      </c>
      <c r="BE47" s="54">
        <v>0</v>
      </c>
      <c r="BF47" s="55">
        <v>0</v>
      </c>
      <c r="BG47" s="55">
        <v>0</v>
      </c>
      <c r="BH47" s="55">
        <v>0</v>
      </c>
      <c r="BI47" s="55">
        <v>0</v>
      </c>
    </row>
    <row r="48" spans="2:61">
      <c r="B48" s="93" t="s">
        <v>2799</v>
      </c>
      <c r="C48" s="76" t="s">
        <v>2838</v>
      </c>
      <c r="D48" s="94">
        <v>356865.01500000001</v>
      </c>
      <c r="E48" s="94">
        <v>257305.41500000001</v>
      </c>
      <c r="F48" s="94">
        <v>614170.43000000005</v>
      </c>
      <c r="G48" s="83"/>
      <c r="H48" s="95" t="s">
        <v>2799</v>
      </c>
      <c r="I48" s="96" t="s">
        <v>2838</v>
      </c>
      <c r="J48" s="53">
        <v>9663.6940000000031</v>
      </c>
      <c r="K48" s="53">
        <v>794.90400000000011</v>
      </c>
      <c r="L48" s="53">
        <v>17720.061999999998</v>
      </c>
      <c r="M48" s="53">
        <v>4502.1760000000004</v>
      </c>
      <c r="N48" s="53">
        <v>7036.8720000000003</v>
      </c>
      <c r="O48" s="53">
        <v>41702.171999999991</v>
      </c>
      <c r="P48" s="53">
        <v>19017.91</v>
      </c>
      <c r="Q48" s="53">
        <v>5169.9440000000004</v>
      </c>
      <c r="R48" s="53">
        <v>11570.310999999996</v>
      </c>
      <c r="S48" s="53">
        <v>20655.419999999998</v>
      </c>
      <c r="T48" s="53">
        <v>5434.206000000001</v>
      </c>
      <c r="U48" s="53">
        <v>6584.2089999999989</v>
      </c>
      <c r="V48" s="53">
        <v>8921.1850000000049</v>
      </c>
      <c r="W48" s="53">
        <v>37138.201999999983</v>
      </c>
      <c r="X48" s="53">
        <v>12291.177999999998</v>
      </c>
      <c r="Y48" s="53">
        <v>22144.758000000009</v>
      </c>
      <c r="Z48" s="53">
        <v>4231.0809999999992</v>
      </c>
      <c r="AA48" s="53">
        <v>30893.119999999999</v>
      </c>
      <c r="AB48" s="53">
        <v>28150.418999999998</v>
      </c>
      <c r="AC48" s="53">
        <v>17974.571</v>
      </c>
      <c r="AD48" s="53">
        <v>6387.14</v>
      </c>
      <c r="AE48" s="53">
        <v>4827.098</v>
      </c>
      <c r="AF48" s="53">
        <v>5593.1589999999987</v>
      </c>
      <c r="AG48" s="66">
        <v>3508.8440000000001</v>
      </c>
      <c r="AH48" s="53">
        <v>5941.4250000000002</v>
      </c>
      <c r="AI48" s="53">
        <v>3151.0889999999999</v>
      </c>
      <c r="AJ48" s="53">
        <v>12528.656999999997</v>
      </c>
      <c r="AK48" s="53">
        <v>4206.7249999999995</v>
      </c>
      <c r="AL48" s="53">
        <v>2683.4049999999997</v>
      </c>
      <c r="AM48" s="53">
        <v>10256.472000000003</v>
      </c>
      <c r="AN48" s="53">
        <v>6004.759</v>
      </c>
      <c r="AO48" s="53">
        <v>2282.8340000000003</v>
      </c>
      <c r="AP48" s="53">
        <v>8466.3759999999966</v>
      </c>
      <c r="AQ48" s="53">
        <v>1377.6290000000004</v>
      </c>
      <c r="AR48" s="53">
        <v>3152.9760000000001</v>
      </c>
      <c r="AS48" s="53">
        <v>2634.4540000000006</v>
      </c>
      <c r="AT48" s="53">
        <v>0</v>
      </c>
      <c r="AU48" s="53">
        <v>394599.43599999999</v>
      </c>
      <c r="AW48" s="95" t="s">
        <v>2799</v>
      </c>
      <c r="AX48" s="80" t="s">
        <v>2838</v>
      </c>
      <c r="AY48" s="54">
        <v>123192.06200000001</v>
      </c>
      <c r="AZ48" s="54">
        <v>12308.463</v>
      </c>
      <c r="BA48" s="54">
        <v>0</v>
      </c>
      <c r="BB48" s="55">
        <v>135500.52499999999</v>
      </c>
      <c r="BC48" s="54">
        <v>47716.990999999995</v>
      </c>
      <c r="BD48" s="54">
        <v>374.99299999999999</v>
      </c>
      <c r="BE48" s="54">
        <v>1109.7750000000001</v>
      </c>
      <c r="BF48" s="55">
        <v>49201.758999999998</v>
      </c>
      <c r="BG48" s="55">
        <v>34868.668999999994</v>
      </c>
      <c r="BH48" s="55">
        <v>219570.95299999998</v>
      </c>
      <c r="BI48" s="55">
        <v>614170.38899999997</v>
      </c>
    </row>
    <row r="49" spans="2:11">
      <c r="G49" s="83"/>
      <c r="H49" s="83"/>
      <c r="I49" s="83"/>
      <c r="J49" s="83"/>
      <c r="K49" s="83"/>
    </row>
    <row r="50" spans="2:11">
      <c r="B50" s="48" t="str">
        <f>'[1]Présentation du TES symétrique'!A21</f>
        <v>Source: Comptes nationaux - Base 2010, Insee</v>
      </c>
      <c r="D50" s="97"/>
      <c r="E50" s="97"/>
      <c r="F50" s="97"/>
      <c r="G50" s="83"/>
      <c r="H50" s="83"/>
      <c r="I50" s="83"/>
      <c r="J50" s="98"/>
      <c r="K50" s="83"/>
    </row>
    <row r="51" spans="2:11">
      <c r="B51" s="48" t="s">
        <v>2839</v>
      </c>
      <c r="G51" s="83"/>
      <c r="H51" s="83"/>
      <c r="I51" s="83"/>
      <c r="J51" s="83"/>
      <c r="K51" s="83"/>
    </row>
    <row r="52" spans="2:11">
      <c r="G52" s="83"/>
      <c r="H52" s="83"/>
      <c r="I52" s="83"/>
      <c r="J52" s="83"/>
      <c r="K52" s="83"/>
    </row>
    <row r="53" spans="2:11">
      <c r="B53" s="48" t="s">
        <v>2840</v>
      </c>
    </row>
  </sheetData>
  <mergeCells count="21">
    <mergeCell ref="B8:C8"/>
    <mergeCell ref="D8:D10"/>
    <mergeCell ref="E8:E10"/>
    <mergeCell ref="F8:F10"/>
    <mergeCell ref="H8:I8"/>
    <mergeCell ref="J8:AT8"/>
    <mergeCell ref="D6:F6"/>
    <mergeCell ref="J6:AU6"/>
    <mergeCell ref="AY6:BI6"/>
    <mergeCell ref="D7:F7"/>
    <mergeCell ref="J7:AU7"/>
    <mergeCell ref="AY7:BH7"/>
    <mergeCell ref="BG8:BG10"/>
    <mergeCell ref="BH8:BH10"/>
    <mergeCell ref="BI8:BI10"/>
    <mergeCell ref="AU8:AU10"/>
    <mergeCell ref="AY8:BB8"/>
    <mergeCell ref="BC8:BC10"/>
    <mergeCell ref="BD8:BD10"/>
    <mergeCell ref="BE8:BE10"/>
    <mergeCell ref="BF8:BF10"/>
  </mergeCells>
  <hyperlinks>
    <hyperlink ref="A4" location="'TES des importations'!D6" display="Tableau des ressources en importations"/>
    <hyperlink ref="B4" location="'TES des importations'!K6" display="Tableau des entrées intermédiaires en importations symétrique"/>
    <hyperlink ref="C4" location="'TES des importations'!BA6" display="Tableau des emplois finals en importations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8:AS55"/>
  <sheetViews>
    <sheetView topLeftCell="B30" zoomScale="115" zoomScaleNormal="115" workbookViewId="0">
      <selection activeCell="D54" sqref="D54"/>
    </sheetView>
  </sheetViews>
  <sheetFormatPr baseColWidth="10" defaultRowHeight="13.2"/>
  <cols>
    <col min="1" max="1" width="4.21875" style="102" customWidth="1"/>
    <col min="2" max="2" width="32" style="102" bestFit="1" customWidth="1"/>
    <col min="3" max="3" width="9" style="102" bestFit="1" customWidth="1"/>
    <col min="4" max="5" width="3" style="102" bestFit="1" customWidth="1"/>
    <col min="6" max="10" width="3.109375" style="102" bestFit="1" customWidth="1"/>
    <col min="11" max="11" width="3" style="102" bestFit="1" customWidth="1"/>
    <col min="12" max="12" width="3.21875" style="102" bestFit="1" customWidth="1"/>
    <col min="13" max="14" width="3.109375" style="102" bestFit="1" customWidth="1"/>
    <col min="15" max="15" width="2.88671875" style="102" bestFit="1" customWidth="1"/>
    <col min="16" max="17" width="3.109375" style="102" bestFit="1" customWidth="1"/>
    <col min="18" max="18" width="3.33203125" style="102" bestFit="1" customWidth="1"/>
    <col min="19" max="21" width="3.109375" style="102" bestFit="1" customWidth="1"/>
    <col min="22" max="22" width="5.109375" style="102" customWidth="1"/>
    <col min="23" max="26" width="3.109375" style="102" bestFit="1" customWidth="1"/>
    <col min="27" max="27" width="5" style="102" bestFit="1" customWidth="1"/>
    <col min="28" max="28" width="4.21875" style="102" customWidth="1"/>
    <col min="29" max="29" width="3.109375" style="102" bestFit="1" customWidth="1"/>
    <col min="30" max="30" width="3.88671875" style="102" bestFit="1" customWidth="1"/>
    <col min="31" max="32" width="3.33203125" style="102" bestFit="1" customWidth="1"/>
    <col min="33" max="34" width="3.88671875" style="102" bestFit="1" customWidth="1"/>
    <col min="35" max="35" width="3.109375" style="102" bestFit="1" customWidth="1"/>
    <col min="36" max="37" width="3.21875" style="102" bestFit="1" customWidth="1"/>
    <col min="38" max="39" width="3.109375" style="102" bestFit="1" customWidth="1"/>
    <col min="40" max="40" width="3" style="102" bestFit="1" customWidth="1"/>
    <col min="41" max="41" width="5" style="102" bestFit="1" customWidth="1"/>
    <col min="42" max="45" width="5.44140625" style="102" customWidth="1"/>
    <col min="46" max="235" width="5.44140625" customWidth="1"/>
  </cols>
  <sheetData>
    <row r="8" spans="3:41" ht="127.8" customHeight="1">
      <c r="D8" s="100" t="s">
        <v>2801</v>
      </c>
      <c r="E8" s="100" t="s">
        <v>2802</v>
      </c>
      <c r="F8" s="100" t="s">
        <v>2803</v>
      </c>
      <c r="G8" s="100" t="s">
        <v>2804</v>
      </c>
      <c r="H8" s="100" t="s">
        <v>2805</v>
      </c>
      <c r="I8" s="100" t="s">
        <v>2806</v>
      </c>
      <c r="J8" s="100" t="s">
        <v>2807</v>
      </c>
      <c r="K8" s="100" t="s">
        <v>2808</v>
      </c>
      <c r="L8" s="100" t="s">
        <v>2809</v>
      </c>
      <c r="M8" s="100" t="s">
        <v>2810</v>
      </c>
      <c r="N8" s="100" t="s">
        <v>2811</v>
      </c>
      <c r="O8" s="100" t="s">
        <v>2812</v>
      </c>
      <c r="P8" s="100" t="s">
        <v>2813</v>
      </c>
      <c r="Q8" s="100" t="s">
        <v>2814</v>
      </c>
      <c r="R8" s="100" t="s">
        <v>2815</v>
      </c>
      <c r="S8" s="100" t="s">
        <v>2816</v>
      </c>
      <c r="T8" s="100" t="s">
        <v>2817</v>
      </c>
      <c r="U8" s="100" t="s">
        <v>2818</v>
      </c>
      <c r="V8" s="100" t="s">
        <v>2819</v>
      </c>
      <c r="W8" s="100" t="s">
        <v>2820</v>
      </c>
      <c r="X8" s="100" t="s">
        <v>2821</v>
      </c>
      <c r="Y8" s="100" t="s">
        <v>2822</v>
      </c>
      <c r="Z8" s="100" t="s">
        <v>2823</v>
      </c>
      <c r="AA8" s="101" t="s">
        <v>2824</v>
      </c>
      <c r="AB8" s="100" t="s">
        <v>2825</v>
      </c>
      <c r="AC8" s="100" t="s">
        <v>2826</v>
      </c>
      <c r="AD8" s="100" t="s">
        <v>2827</v>
      </c>
      <c r="AE8" s="100" t="s">
        <v>2828</v>
      </c>
      <c r="AF8" s="100" t="s">
        <v>2829</v>
      </c>
      <c r="AG8" s="100" t="s">
        <v>2830</v>
      </c>
      <c r="AH8" s="100" t="s">
        <v>2831</v>
      </c>
      <c r="AI8" s="100" t="s">
        <v>2832</v>
      </c>
      <c r="AJ8" s="100" t="s">
        <v>2833</v>
      </c>
      <c r="AK8" s="100" t="s">
        <v>2834</v>
      </c>
      <c r="AL8" s="100" t="s">
        <v>2835</v>
      </c>
      <c r="AM8" s="100" t="s">
        <v>2836</v>
      </c>
      <c r="AN8" s="100" t="s">
        <v>2837</v>
      </c>
      <c r="AO8" s="103" t="s">
        <v>2786</v>
      </c>
    </row>
    <row r="9" spans="3:41" ht="13.2" customHeight="1">
      <c r="C9" s="104" t="s">
        <v>2795</v>
      </c>
      <c r="D9" s="105" t="s">
        <v>23</v>
      </c>
      <c r="E9" s="105" t="s">
        <v>163</v>
      </c>
      <c r="F9" s="105" t="s">
        <v>231</v>
      </c>
      <c r="G9" s="105" t="s">
        <v>381</v>
      </c>
      <c r="H9" s="105" t="s">
        <v>461</v>
      </c>
      <c r="I9" s="105" t="s">
        <v>538</v>
      </c>
      <c r="J9" s="105" t="s">
        <v>550</v>
      </c>
      <c r="K9" s="105" t="s">
        <v>612</v>
      </c>
      <c r="L9" s="105" t="s">
        <v>624</v>
      </c>
      <c r="M9" s="105" t="s">
        <v>735</v>
      </c>
      <c r="N9" s="105" t="s">
        <v>868</v>
      </c>
      <c r="O9" s="105" t="s">
        <v>918</v>
      </c>
      <c r="P9" s="105" t="s">
        <v>959</v>
      </c>
      <c r="Q9" s="105" t="s">
        <v>1038</v>
      </c>
      <c r="R9" s="105" t="s">
        <v>1094</v>
      </c>
      <c r="S9" s="105" t="s">
        <v>1190</v>
      </c>
      <c r="T9" s="105" t="s">
        <v>1222</v>
      </c>
      <c r="U9" s="105" t="s">
        <v>1266</v>
      </c>
      <c r="V9" s="105" t="s">
        <v>1382</v>
      </c>
      <c r="W9" s="105" t="s">
        <v>1737</v>
      </c>
      <c r="X9" s="105" t="s">
        <v>1853</v>
      </c>
      <c r="Y9" s="105" t="s">
        <v>1896</v>
      </c>
      <c r="Z9" s="105" t="s">
        <v>1966</v>
      </c>
      <c r="AA9" s="106" t="s">
        <v>1986</v>
      </c>
      <c r="AB9" s="105" t="s">
        <v>2021</v>
      </c>
      <c r="AC9" s="105" t="s">
        <v>2097</v>
      </c>
      <c r="AD9" s="105" t="s">
        <v>2121</v>
      </c>
      <c r="AE9" s="105" t="s">
        <v>2165</v>
      </c>
      <c r="AF9" s="105" t="s">
        <v>2180</v>
      </c>
      <c r="AG9" s="105" t="s">
        <v>2222</v>
      </c>
      <c r="AH9" s="105" t="s">
        <v>2361</v>
      </c>
      <c r="AI9" s="105" t="s">
        <v>2400</v>
      </c>
      <c r="AJ9" s="105" t="s">
        <v>2445</v>
      </c>
      <c r="AK9" s="105" t="s">
        <v>2481</v>
      </c>
      <c r="AL9" s="105" t="s">
        <v>2532</v>
      </c>
      <c r="AM9" s="105" t="s">
        <v>2596</v>
      </c>
      <c r="AN9" s="105" t="s">
        <v>2673</v>
      </c>
      <c r="AO9" s="103"/>
    </row>
    <row r="10" spans="3:41">
      <c r="AA10" s="107"/>
      <c r="AO10" s="108"/>
    </row>
    <row r="11" spans="3:41">
      <c r="AA11" s="109">
        <v>4.1999999999999996E-2</v>
      </c>
      <c r="AO11" s="110"/>
    </row>
    <row r="12" spans="3:41">
      <c r="AA12" s="109">
        <v>3.14</v>
      </c>
    </row>
    <row r="13" spans="3:41">
      <c r="AA13" s="109">
        <v>149.08500000000001</v>
      </c>
    </row>
    <row r="14" spans="3:41">
      <c r="AA14" s="109">
        <v>3.319</v>
      </c>
    </row>
    <row r="15" spans="3:41">
      <c r="AA15" s="109">
        <v>206.40100000000001</v>
      </c>
    </row>
    <row r="16" spans="3:41">
      <c r="AA16" s="109">
        <v>193.34899999999999</v>
      </c>
    </row>
    <row r="17" spans="27:27">
      <c r="AA17" s="109">
        <v>61.424999999999997</v>
      </c>
    </row>
    <row r="18" spans="27:27">
      <c r="AA18" s="109">
        <v>0.77500000000000002</v>
      </c>
    </row>
    <row r="19" spans="27:27">
      <c r="AA19" s="109">
        <v>70.47699999999999</v>
      </c>
    </row>
    <row r="20" spans="27:27">
      <c r="AA20" s="109">
        <v>82.51</v>
      </c>
    </row>
    <row r="21" spans="27:27">
      <c r="AA21" s="109">
        <v>62.898000000000003</v>
      </c>
    </row>
    <row r="22" spans="27:27">
      <c r="AA22" s="109">
        <v>117.96300000000001</v>
      </c>
    </row>
    <row r="23" spans="27:27">
      <c r="AA23" s="109">
        <v>18.094999999999999</v>
      </c>
    </row>
    <row r="24" spans="27:27">
      <c r="AA24" s="109">
        <v>8.1640000000000015</v>
      </c>
    </row>
    <row r="25" spans="27:27">
      <c r="AA25" s="109">
        <v>49.802999999999997</v>
      </c>
    </row>
    <row r="26" spans="27:27">
      <c r="AA26" s="109">
        <v>171.49700000000001</v>
      </c>
    </row>
    <row r="27" spans="27:27">
      <c r="AA27" s="109">
        <v>326.58499999999998</v>
      </c>
    </row>
    <row r="28" spans="27:27">
      <c r="AA28" s="109">
        <v>122.303</v>
      </c>
    </row>
    <row r="29" spans="27:27">
      <c r="AA29" s="109">
        <v>842.57599999999991</v>
      </c>
    </row>
    <row r="30" spans="27:27">
      <c r="AA30" s="109">
        <v>990.84899999999993</v>
      </c>
    </row>
    <row r="31" spans="27:27">
      <c r="AA31" s="109">
        <v>796.99800000000005</v>
      </c>
    </row>
    <row r="32" spans="27:27">
      <c r="AA32" s="109">
        <v>1840.741</v>
      </c>
    </row>
    <row r="33" spans="2:41">
      <c r="AA33" s="109">
        <v>1362.1490000000001</v>
      </c>
    </row>
    <row r="34" spans="2:41">
      <c r="B34" s="111" t="s">
        <v>2824</v>
      </c>
      <c r="C34" s="112" t="s">
        <v>1986</v>
      </c>
      <c r="D34" s="109">
        <v>1.996</v>
      </c>
      <c r="E34" s="109">
        <v>4.3789999999999996</v>
      </c>
      <c r="F34" s="109">
        <v>424.90199999999999</v>
      </c>
      <c r="G34" s="109">
        <v>57.971000000000004</v>
      </c>
      <c r="H34" s="109">
        <v>142.77800000000002</v>
      </c>
      <c r="I34" s="109">
        <v>281.52199999999999</v>
      </c>
      <c r="J34" s="109">
        <v>232.68299999999996</v>
      </c>
      <c r="K34" s="109">
        <v>74.981999999999999</v>
      </c>
      <c r="L34" s="109">
        <v>142.41399999999999</v>
      </c>
      <c r="M34" s="109">
        <v>190.96100000000001</v>
      </c>
      <c r="N34" s="109">
        <v>267.34399999999999</v>
      </c>
      <c r="O34" s="109">
        <v>73.510000000000005</v>
      </c>
      <c r="P34" s="109">
        <v>131.458</v>
      </c>
      <c r="Q34" s="109">
        <v>274.48200000000003</v>
      </c>
      <c r="R34" s="109">
        <v>147.08699999999999</v>
      </c>
      <c r="S34" s="109">
        <v>327.56700000000001</v>
      </c>
      <c r="T34" s="109">
        <v>196.40300000000002</v>
      </c>
      <c r="U34" s="109">
        <v>677.69600000000014</v>
      </c>
      <c r="V34" s="109">
        <v>2393.913</v>
      </c>
      <c r="W34" s="109">
        <v>506.36</v>
      </c>
      <c r="X34" s="109">
        <v>158.285</v>
      </c>
      <c r="Y34" s="109">
        <v>556.34</v>
      </c>
      <c r="Z34" s="109">
        <v>898.84500000000003</v>
      </c>
      <c r="AA34" s="109">
        <v>6871.2960000000003</v>
      </c>
      <c r="AB34" s="109">
        <v>4661.1329999999998</v>
      </c>
      <c r="AC34" s="109">
        <v>374.29299999999995</v>
      </c>
      <c r="AD34" s="109">
        <v>1603.799</v>
      </c>
      <c r="AE34" s="109">
        <v>549.91099999999994</v>
      </c>
      <c r="AF34" s="109">
        <v>247.79399999999998</v>
      </c>
      <c r="AG34" s="109">
        <v>1483.5810000000001</v>
      </c>
      <c r="AH34" s="109">
        <v>913.74300000000005</v>
      </c>
      <c r="AI34" s="109">
        <v>215.21</v>
      </c>
      <c r="AJ34" s="109">
        <v>228.02699999999999</v>
      </c>
      <c r="AK34" s="109">
        <v>141.13999999999999</v>
      </c>
      <c r="AL34" s="109">
        <v>193.34299999999999</v>
      </c>
      <c r="AM34" s="109">
        <v>224.965</v>
      </c>
      <c r="AN34" s="109">
        <v>0</v>
      </c>
      <c r="AO34" s="113">
        <v>25872.113000000001</v>
      </c>
    </row>
    <row r="35" spans="2:41">
      <c r="AA35" s="109">
        <v>640.43400000000008</v>
      </c>
    </row>
    <row r="36" spans="2:41">
      <c r="AA36" s="109">
        <v>1768.7830000000001</v>
      </c>
    </row>
    <row r="37" spans="2:41">
      <c r="AA37" s="109">
        <v>3244.69</v>
      </c>
    </row>
    <row r="38" spans="2:41">
      <c r="AA38" s="109">
        <v>6.5010000000000003</v>
      </c>
    </row>
    <row r="39" spans="2:41">
      <c r="AA39" s="109">
        <v>409.10400000000004</v>
      </c>
    </row>
    <row r="40" spans="2:41">
      <c r="AA40" s="109">
        <v>2099.0790000000002</v>
      </c>
    </row>
    <row r="41" spans="2:41">
      <c r="AA41" s="109">
        <v>0</v>
      </c>
    </row>
    <row r="42" spans="2:41">
      <c r="AA42" s="109">
        <v>486.54399999999998</v>
      </c>
    </row>
    <row r="43" spans="2:41">
      <c r="AA43" s="109">
        <v>32.082000000000001</v>
      </c>
    </row>
    <row r="44" spans="2:41">
      <c r="AA44" s="109">
        <v>0</v>
      </c>
    </row>
    <row r="45" spans="2:41">
      <c r="AA45" s="109">
        <v>110.684</v>
      </c>
    </row>
    <row r="46" spans="2:41">
      <c r="AA46" s="109">
        <v>127.911</v>
      </c>
    </row>
    <row r="47" spans="2:41">
      <c r="AA47" s="109">
        <v>0</v>
      </c>
    </row>
    <row r="48" spans="2:41">
      <c r="B48" s="114" t="s">
        <v>2838</v>
      </c>
      <c r="AA48" s="113">
        <v>23278.252000000004</v>
      </c>
    </row>
    <row r="51" spans="2:42">
      <c r="B51" s="111" t="s">
        <v>2824</v>
      </c>
      <c r="C51" s="112" t="s">
        <v>1986</v>
      </c>
      <c r="D51" s="109">
        <v>1.996</v>
      </c>
      <c r="E51" s="109">
        <v>4.3789999999999996</v>
      </c>
      <c r="F51" s="109">
        <v>424.90199999999999</v>
      </c>
      <c r="G51" s="109">
        <v>57.971000000000004</v>
      </c>
      <c r="H51" s="109">
        <v>142.77800000000002</v>
      </c>
      <c r="I51" s="109">
        <v>281.52199999999999</v>
      </c>
      <c r="J51" s="109">
        <v>232.68299999999996</v>
      </c>
      <c r="K51" s="109">
        <v>74.981999999999999</v>
      </c>
      <c r="L51" s="109">
        <v>142.41399999999999</v>
      </c>
      <c r="M51" s="109">
        <v>190.96100000000001</v>
      </c>
      <c r="N51" s="109">
        <v>267.34399999999999</v>
      </c>
      <c r="O51" s="109">
        <v>73.510000000000005</v>
      </c>
      <c r="P51" s="109">
        <v>131.458</v>
      </c>
      <c r="Q51" s="109">
        <v>274.48200000000003</v>
      </c>
      <c r="R51" s="109">
        <v>147.08699999999999</v>
      </c>
      <c r="S51" s="109">
        <v>327.56700000000001</v>
      </c>
      <c r="T51" s="109">
        <v>196.40300000000002</v>
      </c>
      <c r="U51" s="109">
        <v>677.69600000000014</v>
      </c>
      <c r="V51" s="109">
        <v>2393.913</v>
      </c>
      <c r="W51" s="109">
        <v>506.36</v>
      </c>
      <c r="X51" s="109">
        <v>158.285</v>
      </c>
      <c r="Y51" s="109">
        <v>556.34</v>
      </c>
      <c r="Z51" s="109">
        <v>898.84500000000003</v>
      </c>
      <c r="AA51" s="109">
        <v>6871.2960000000003</v>
      </c>
      <c r="AB51" s="109">
        <v>4661.1329999999998</v>
      </c>
      <c r="AC51" s="109">
        <v>374.29299999999995</v>
      </c>
      <c r="AD51" s="109">
        <v>1603.799</v>
      </c>
      <c r="AE51" s="109">
        <v>549.91099999999994</v>
      </c>
      <c r="AF51" s="109">
        <v>247.79399999999998</v>
      </c>
      <c r="AG51" s="109">
        <v>1483.5810000000001</v>
      </c>
      <c r="AH51" s="109">
        <v>913.74300000000005</v>
      </c>
      <c r="AI51" s="109">
        <v>215.21</v>
      </c>
      <c r="AJ51" s="109">
        <v>228.02699999999999</v>
      </c>
      <c r="AK51" s="109">
        <v>141.13999999999999</v>
      </c>
      <c r="AL51" s="109">
        <v>193.34299999999999</v>
      </c>
      <c r="AM51" s="109">
        <v>224.965</v>
      </c>
      <c r="AN51" s="109">
        <v>0</v>
      </c>
      <c r="AO51" s="113">
        <v>25872.113000000001</v>
      </c>
      <c r="AP51" s="115" t="s">
        <v>2855</v>
      </c>
    </row>
    <row r="52" spans="2:42">
      <c r="C52" s="112" t="s">
        <v>1986</v>
      </c>
      <c r="D52" s="52">
        <v>9.4E-2</v>
      </c>
      <c r="E52" s="52">
        <v>0.33199999999999996</v>
      </c>
      <c r="F52" s="52">
        <v>32.606999999999999</v>
      </c>
      <c r="G52" s="52">
        <v>4.7409999999999997</v>
      </c>
      <c r="H52" s="52">
        <v>11.286</v>
      </c>
      <c r="I52" s="52">
        <v>22.52</v>
      </c>
      <c r="J52" s="52">
        <v>18.367999999999999</v>
      </c>
      <c r="K52" s="52">
        <v>5.8360000000000003</v>
      </c>
      <c r="L52" s="52">
        <v>11.251000000000001</v>
      </c>
      <c r="M52" s="52">
        <v>13.469000000000001</v>
      </c>
      <c r="N52" s="52">
        <v>27.148000000000003</v>
      </c>
      <c r="O52" s="52">
        <v>6.4870000000000001</v>
      </c>
      <c r="P52" s="52">
        <v>11.063999999999998</v>
      </c>
      <c r="Q52" s="52">
        <v>20.807000000000002</v>
      </c>
      <c r="R52" s="52">
        <v>12.64</v>
      </c>
      <c r="S52" s="52">
        <v>24.999000000000002</v>
      </c>
      <c r="T52" s="52">
        <v>15.005000000000001</v>
      </c>
      <c r="U52" s="52">
        <v>49.835000000000001</v>
      </c>
      <c r="V52" s="52">
        <v>170.08100000000002</v>
      </c>
      <c r="W52" s="52">
        <v>32.437000000000005</v>
      </c>
      <c r="X52" s="52">
        <v>10.38</v>
      </c>
      <c r="Y52" s="52">
        <v>46.033000000000001</v>
      </c>
      <c r="Z52" s="52">
        <v>78.076999999999998</v>
      </c>
      <c r="AA52" s="52">
        <v>676.91100000000006</v>
      </c>
      <c r="AB52" s="52">
        <v>382.822</v>
      </c>
      <c r="AC52" s="52">
        <v>28.695</v>
      </c>
      <c r="AD52" s="52">
        <v>115.52</v>
      </c>
      <c r="AE52" s="52">
        <v>38.847000000000001</v>
      </c>
      <c r="AF52" s="52">
        <v>17.617000000000001</v>
      </c>
      <c r="AG52" s="52">
        <v>103.11</v>
      </c>
      <c r="AH52" s="52">
        <v>66.353999999999999</v>
      </c>
      <c r="AI52" s="52">
        <v>8.6639999999999997</v>
      </c>
      <c r="AJ52" s="52">
        <v>13.725999999999999</v>
      </c>
      <c r="AK52" s="52">
        <v>4.0670000000000002</v>
      </c>
      <c r="AL52" s="52">
        <v>14.326000000000001</v>
      </c>
      <c r="AM52" s="52">
        <v>15.727</v>
      </c>
      <c r="AN52" s="52">
        <v>0</v>
      </c>
      <c r="AO52" s="66">
        <v>2111.8829999999998</v>
      </c>
      <c r="AP52" s="115" t="s">
        <v>2856</v>
      </c>
    </row>
    <row r="53" spans="2:42">
      <c r="D53" s="127">
        <f>D51+D52</f>
        <v>2.09</v>
      </c>
      <c r="E53" s="127">
        <f t="shared" ref="E53:AO53" si="0">E51+E52</f>
        <v>4.7109999999999994</v>
      </c>
      <c r="F53" s="127">
        <f t="shared" si="0"/>
        <v>457.50900000000001</v>
      </c>
      <c r="G53" s="127">
        <f t="shared" si="0"/>
        <v>62.712000000000003</v>
      </c>
      <c r="H53" s="127">
        <f t="shared" si="0"/>
        <v>154.06400000000002</v>
      </c>
      <c r="I53" s="127">
        <f t="shared" si="0"/>
        <v>304.04199999999997</v>
      </c>
      <c r="J53" s="127">
        <f t="shared" si="0"/>
        <v>251.05099999999996</v>
      </c>
      <c r="K53" s="127">
        <f t="shared" si="0"/>
        <v>80.817999999999998</v>
      </c>
      <c r="L53" s="127">
        <f t="shared" si="0"/>
        <v>153.66499999999999</v>
      </c>
      <c r="M53" s="127">
        <f t="shared" si="0"/>
        <v>204.43</v>
      </c>
      <c r="N53" s="127">
        <f t="shared" si="0"/>
        <v>294.49200000000002</v>
      </c>
      <c r="O53" s="127">
        <f t="shared" si="0"/>
        <v>79.997</v>
      </c>
      <c r="P53" s="127">
        <f t="shared" si="0"/>
        <v>142.52199999999999</v>
      </c>
      <c r="Q53" s="127">
        <f t="shared" si="0"/>
        <v>295.28900000000004</v>
      </c>
      <c r="R53" s="127">
        <f t="shared" si="0"/>
        <v>159.72699999999998</v>
      </c>
      <c r="S53" s="127">
        <f t="shared" si="0"/>
        <v>352.56600000000003</v>
      </c>
      <c r="T53" s="127">
        <f t="shared" si="0"/>
        <v>211.40800000000002</v>
      </c>
      <c r="U53" s="127">
        <f t="shared" si="0"/>
        <v>727.53100000000018</v>
      </c>
      <c r="V53" s="127">
        <f t="shared" si="0"/>
        <v>2563.9940000000001</v>
      </c>
      <c r="W53" s="127">
        <f t="shared" si="0"/>
        <v>538.79700000000003</v>
      </c>
      <c r="X53" s="127">
        <f t="shared" si="0"/>
        <v>168.66499999999999</v>
      </c>
      <c r="Y53" s="127">
        <f t="shared" si="0"/>
        <v>602.37300000000005</v>
      </c>
      <c r="Z53" s="127">
        <f t="shared" si="0"/>
        <v>976.92200000000003</v>
      </c>
      <c r="AA53" s="127">
        <f t="shared" si="0"/>
        <v>7548.2070000000003</v>
      </c>
      <c r="AB53" s="127">
        <f t="shared" si="0"/>
        <v>5043.9549999999999</v>
      </c>
      <c r="AC53" s="127">
        <f t="shared" si="0"/>
        <v>402.98799999999994</v>
      </c>
      <c r="AD53" s="127">
        <f t="shared" si="0"/>
        <v>1719.319</v>
      </c>
      <c r="AE53" s="127">
        <f t="shared" si="0"/>
        <v>588.75799999999992</v>
      </c>
      <c r="AF53" s="127">
        <f t="shared" si="0"/>
        <v>265.411</v>
      </c>
      <c r="AG53" s="127">
        <f t="shared" si="0"/>
        <v>1586.691</v>
      </c>
      <c r="AH53" s="127">
        <f t="shared" si="0"/>
        <v>980.09700000000009</v>
      </c>
      <c r="AI53" s="127">
        <f t="shared" si="0"/>
        <v>223.874</v>
      </c>
      <c r="AJ53" s="127">
        <f t="shared" si="0"/>
        <v>241.75299999999999</v>
      </c>
      <c r="AK53" s="127">
        <f t="shared" si="0"/>
        <v>145.20699999999999</v>
      </c>
      <c r="AL53" s="127">
        <f t="shared" si="0"/>
        <v>207.66899999999998</v>
      </c>
      <c r="AM53" s="127">
        <f t="shared" si="0"/>
        <v>240.69200000000001</v>
      </c>
      <c r="AN53" s="127">
        <f t="shared" si="0"/>
        <v>0</v>
      </c>
      <c r="AO53" s="127">
        <f t="shared" si="0"/>
        <v>27983.995999999999</v>
      </c>
    </row>
    <row r="55" spans="2:42">
      <c r="B55" s="64" t="s">
        <v>2824</v>
      </c>
      <c r="C55" s="112" t="s">
        <v>1986</v>
      </c>
      <c r="D55" s="125">
        <v>0.93</v>
      </c>
      <c r="E55" s="125">
        <v>4.2919999999999998</v>
      </c>
      <c r="F55" s="125">
        <v>462.072</v>
      </c>
      <c r="G55" s="125">
        <v>62.454999999999998</v>
      </c>
      <c r="H55" s="125">
        <v>157.018</v>
      </c>
      <c r="I55" s="125">
        <v>285</v>
      </c>
      <c r="J55" s="125">
        <v>264.37200000000001</v>
      </c>
      <c r="K55" s="125">
        <v>83.691999999999993</v>
      </c>
      <c r="L55" s="125">
        <v>156.392</v>
      </c>
      <c r="M55" s="125">
        <v>205.982</v>
      </c>
      <c r="N55" s="125">
        <v>327.34100000000001</v>
      </c>
      <c r="O55" s="125">
        <v>81.653999999999996</v>
      </c>
      <c r="P55" s="125">
        <v>143.28700000000001</v>
      </c>
      <c r="Q55" s="125">
        <v>318.84399999999999</v>
      </c>
      <c r="R55" s="125">
        <v>161.946</v>
      </c>
      <c r="S55" s="125">
        <v>368.56700000000001</v>
      </c>
      <c r="T55" s="125">
        <v>160.69</v>
      </c>
      <c r="U55" s="125">
        <v>742.68299999999999</v>
      </c>
      <c r="V55" s="125">
        <v>2689.4070000000002</v>
      </c>
      <c r="W55" s="125">
        <v>562.17899999999997</v>
      </c>
      <c r="X55" s="125">
        <v>167.88300000000001</v>
      </c>
      <c r="Y55" s="125">
        <v>604.322</v>
      </c>
      <c r="Z55" s="125">
        <v>960</v>
      </c>
      <c r="AA55" s="125">
        <v>7755.0839999999998</v>
      </c>
      <c r="AB55" s="125">
        <v>5836.5219999999999</v>
      </c>
      <c r="AC55" s="125">
        <v>447.59399999999999</v>
      </c>
      <c r="AD55" s="125">
        <v>1774.6880000000001</v>
      </c>
      <c r="AE55" s="125">
        <v>637.17499999999995</v>
      </c>
      <c r="AF55" s="125">
        <v>270.60899999999998</v>
      </c>
      <c r="AG55" s="125">
        <v>1618.56</v>
      </c>
      <c r="AH55" s="125">
        <v>1326</v>
      </c>
      <c r="AI55" s="125">
        <v>260.16500000000002</v>
      </c>
      <c r="AJ55" s="125">
        <v>294.15300000000002</v>
      </c>
      <c r="AK55" s="125">
        <v>178.672</v>
      </c>
      <c r="AL55" s="125">
        <v>239.36099999999999</v>
      </c>
      <c r="AM55" s="125">
        <v>294.30500000000001</v>
      </c>
      <c r="AN55" s="125">
        <v>0</v>
      </c>
      <c r="AO55" s="126">
        <v>29903.897000000001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2:D45"/>
  <sheetViews>
    <sheetView workbookViewId="0">
      <selection activeCell="O10" sqref="O10"/>
    </sheetView>
  </sheetViews>
  <sheetFormatPr baseColWidth="10" defaultRowHeight="13.2"/>
  <cols>
    <col min="1" max="1" width="3.88671875" customWidth="1"/>
    <col min="2" max="2" width="48.33203125" style="115" customWidth="1"/>
    <col min="3" max="3" width="5.33203125" bestFit="1" customWidth="1"/>
    <col min="4" max="4" width="9.21875" bestFit="1" customWidth="1"/>
    <col min="5" max="5" width="4.6640625" customWidth="1"/>
  </cols>
  <sheetData>
    <row r="2" spans="2:4">
      <c r="B2" s="115" t="s">
        <v>2854</v>
      </c>
    </row>
    <row r="5" spans="2:4">
      <c r="B5" s="114" t="s">
        <v>2795</v>
      </c>
      <c r="C5" s="116" t="s">
        <v>2692</v>
      </c>
      <c r="D5" s="116" t="s">
        <v>2853</v>
      </c>
    </row>
    <row r="7" spans="2:4">
      <c r="B7" s="117" t="s">
        <v>2824</v>
      </c>
      <c r="C7" s="118" t="s">
        <v>1986</v>
      </c>
      <c r="D7" s="119">
        <v>6871.2960000000003</v>
      </c>
    </row>
    <row r="8" spans="2:4">
      <c r="B8" s="120" t="s">
        <v>2825</v>
      </c>
      <c r="C8" s="121" t="s">
        <v>2021</v>
      </c>
      <c r="D8" s="119">
        <v>4661.1329999999998</v>
      </c>
    </row>
    <row r="9" spans="2:4">
      <c r="B9" s="120" t="s">
        <v>2819</v>
      </c>
      <c r="C9" s="121" t="s">
        <v>1382</v>
      </c>
      <c r="D9" s="119">
        <v>2393.913</v>
      </c>
    </row>
    <row r="10" spans="2:4">
      <c r="B10" s="120" t="s">
        <v>2827</v>
      </c>
      <c r="C10" s="121" t="s">
        <v>2121</v>
      </c>
      <c r="D10" s="119">
        <v>1603.799</v>
      </c>
    </row>
    <row r="11" spans="2:4">
      <c r="B11" s="120" t="s">
        <v>2830</v>
      </c>
      <c r="C11" s="121" t="s">
        <v>2222</v>
      </c>
      <c r="D11" s="119">
        <v>1483.5810000000001</v>
      </c>
    </row>
    <row r="12" spans="2:4">
      <c r="B12" s="120" t="s">
        <v>2831</v>
      </c>
      <c r="C12" s="121" t="s">
        <v>2361</v>
      </c>
      <c r="D12" s="119">
        <v>913.74300000000005</v>
      </c>
    </row>
    <row r="13" spans="2:4">
      <c r="B13" s="120" t="s">
        <v>2823</v>
      </c>
      <c r="C13" s="121" t="s">
        <v>1966</v>
      </c>
      <c r="D13" s="119">
        <v>898.84500000000003</v>
      </c>
    </row>
    <row r="14" spans="2:4">
      <c r="B14" s="120" t="s">
        <v>2818</v>
      </c>
      <c r="C14" s="121" t="s">
        <v>1266</v>
      </c>
      <c r="D14" s="119">
        <v>677.69600000000014</v>
      </c>
    </row>
    <row r="15" spans="2:4">
      <c r="B15" s="120" t="s">
        <v>2822</v>
      </c>
      <c r="C15" s="121" t="s">
        <v>1896</v>
      </c>
      <c r="D15" s="119">
        <v>556.34</v>
      </c>
    </row>
    <row r="16" spans="2:4">
      <c r="B16" s="120" t="s">
        <v>2828</v>
      </c>
      <c r="C16" s="121" t="s">
        <v>2165</v>
      </c>
      <c r="D16" s="119">
        <v>549.91099999999994</v>
      </c>
    </row>
    <row r="17" spans="2:4">
      <c r="B17" s="120" t="s">
        <v>2820</v>
      </c>
      <c r="C17" s="121" t="s">
        <v>1737</v>
      </c>
      <c r="D17" s="119">
        <v>506.36</v>
      </c>
    </row>
    <row r="18" spans="2:4">
      <c r="B18" s="120" t="s">
        <v>2803</v>
      </c>
      <c r="C18" s="121" t="s">
        <v>231</v>
      </c>
      <c r="D18" s="119">
        <v>424.90199999999999</v>
      </c>
    </row>
    <row r="19" spans="2:4">
      <c r="B19" s="120" t="s">
        <v>2826</v>
      </c>
      <c r="C19" s="121" t="s">
        <v>2097</v>
      </c>
      <c r="D19" s="119">
        <v>374.29299999999995</v>
      </c>
    </row>
    <row r="20" spans="2:4">
      <c r="B20" s="120" t="s">
        <v>2816</v>
      </c>
      <c r="C20" s="121" t="s">
        <v>1190</v>
      </c>
      <c r="D20" s="119">
        <v>327.56700000000001</v>
      </c>
    </row>
    <row r="21" spans="2:4">
      <c r="B21" s="120" t="s">
        <v>2806</v>
      </c>
      <c r="C21" s="121" t="s">
        <v>538</v>
      </c>
      <c r="D21" s="119">
        <v>281.52199999999999</v>
      </c>
    </row>
    <row r="22" spans="2:4">
      <c r="B22" s="120" t="s">
        <v>2814</v>
      </c>
      <c r="C22" s="121" t="s">
        <v>1038</v>
      </c>
      <c r="D22" s="119">
        <v>274.48200000000003</v>
      </c>
    </row>
    <row r="23" spans="2:4">
      <c r="B23" s="120" t="s">
        <v>2811</v>
      </c>
      <c r="C23" s="121" t="s">
        <v>868</v>
      </c>
      <c r="D23" s="119">
        <v>267.34399999999999</v>
      </c>
    </row>
    <row r="24" spans="2:4">
      <c r="B24" s="120" t="s">
        <v>2829</v>
      </c>
      <c r="C24" s="121" t="s">
        <v>2180</v>
      </c>
      <c r="D24" s="119">
        <v>247.79399999999998</v>
      </c>
    </row>
    <row r="25" spans="2:4">
      <c r="B25" s="120" t="s">
        <v>2807</v>
      </c>
      <c r="C25" s="121" t="s">
        <v>550</v>
      </c>
      <c r="D25" s="119">
        <v>232.68299999999996</v>
      </c>
    </row>
    <row r="26" spans="2:4">
      <c r="B26" s="120" t="s">
        <v>2833</v>
      </c>
      <c r="C26" s="121" t="s">
        <v>2445</v>
      </c>
      <c r="D26" s="119">
        <v>228.02699999999999</v>
      </c>
    </row>
    <row r="27" spans="2:4">
      <c r="B27" s="120" t="s">
        <v>2836</v>
      </c>
      <c r="C27" s="121" t="s">
        <v>2596</v>
      </c>
      <c r="D27" s="119">
        <v>224.965</v>
      </c>
    </row>
    <row r="28" spans="2:4">
      <c r="B28" s="120" t="s">
        <v>2832</v>
      </c>
      <c r="C28" s="121" t="s">
        <v>2400</v>
      </c>
      <c r="D28" s="119">
        <v>215.21</v>
      </c>
    </row>
    <row r="29" spans="2:4">
      <c r="B29" s="120" t="s">
        <v>2817</v>
      </c>
      <c r="C29" s="121" t="s">
        <v>1222</v>
      </c>
      <c r="D29" s="119">
        <v>196.40300000000002</v>
      </c>
    </row>
    <row r="30" spans="2:4">
      <c r="B30" s="120" t="s">
        <v>2835</v>
      </c>
      <c r="C30" s="121" t="s">
        <v>2532</v>
      </c>
      <c r="D30" s="119">
        <v>193.34299999999999</v>
      </c>
    </row>
    <row r="31" spans="2:4">
      <c r="B31" s="120" t="s">
        <v>2810</v>
      </c>
      <c r="C31" s="121" t="s">
        <v>735</v>
      </c>
      <c r="D31" s="119">
        <v>190.96100000000001</v>
      </c>
    </row>
    <row r="32" spans="2:4">
      <c r="B32" s="120" t="s">
        <v>2821</v>
      </c>
      <c r="C32" s="121" t="s">
        <v>1853</v>
      </c>
      <c r="D32" s="119">
        <v>158.285</v>
      </c>
    </row>
    <row r="33" spans="2:4">
      <c r="B33" s="120" t="s">
        <v>2815</v>
      </c>
      <c r="C33" s="121" t="s">
        <v>1094</v>
      </c>
      <c r="D33" s="119">
        <v>147.08699999999999</v>
      </c>
    </row>
    <row r="34" spans="2:4">
      <c r="B34" s="120" t="s">
        <v>2805</v>
      </c>
      <c r="C34" s="121" t="s">
        <v>461</v>
      </c>
      <c r="D34" s="119">
        <v>142.77800000000002</v>
      </c>
    </row>
    <row r="35" spans="2:4">
      <c r="B35" s="120" t="s">
        <v>2809</v>
      </c>
      <c r="C35" s="121" t="s">
        <v>624</v>
      </c>
      <c r="D35" s="119">
        <v>142.41399999999999</v>
      </c>
    </row>
    <row r="36" spans="2:4">
      <c r="B36" s="120" t="s">
        <v>2834</v>
      </c>
      <c r="C36" s="121" t="s">
        <v>2481</v>
      </c>
      <c r="D36" s="119">
        <v>141.13999999999999</v>
      </c>
    </row>
    <row r="37" spans="2:4">
      <c r="B37" s="120" t="s">
        <v>2813</v>
      </c>
      <c r="C37" s="121" t="s">
        <v>959</v>
      </c>
      <c r="D37" s="119">
        <v>131.458</v>
      </c>
    </row>
    <row r="38" spans="2:4">
      <c r="B38" s="120" t="s">
        <v>2808</v>
      </c>
      <c r="C38" s="121" t="s">
        <v>612</v>
      </c>
      <c r="D38" s="119">
        <v>74.981999999999999</v>
      </c>
    </row>
    <row r="39" spans="2:4">
      <c r="B39" s="120" t="s">
        <v>2812</v>
      </c>
      <c r="C39" s="121" t="s">
        <v>918</v>
      </c>
      <c r="D39" s="119">
        <v>73.510000000000005</v>
      </c>
    </row>
    <row r="40" spans="2:4">
      <c r="B40" s="120" t="s">
        <v>2804</v>
      </c>
      <c r="C40" s="121" t="s">
        <v>381</v>
      </c>
      <c r="D40" s="119">
        <v>57.971000000000004</v>
      </c>
    </row>
    <row r="41" spans="2:4">
      <c r="B41" s="120" t="s">
        <v>2802</v>
      </c>
      <c r="C41" s="121" t="s">
        <v>163</v>
      </c>
      <c r="D41" s="119">
        <v>4.3789999999999996</v>
      </c>
    </row>
    <row r="42" spans="2:4">
      <c r="B42" s="120" t="s">
        <v>2801</v>
      </c>
      <c r="C42" s="121" t="s">
        <v>23</v>
      </c>
      <c r="D42" s="119">
        <v>1.996</v>
      </c>
    </row>
    <row r="43" spans="2:4">
      <c r="B43" s="120" t="s">
        <v>2837</v>
      </c>
      <c r="C43" s="121" t="s">
        <v>2673</v>
      </c>
      <c r="D43" s="119">
        <v>0</v>
      </c>
    </row>
    <row r="45" spans="2:4">
      <c r="B45" s="122" t="s">
        <v>2786</v>
      </c>
      <c r="C45" s="123"/>
      <c r="D45" s="124">
        <v>25872.113000000001</v>
      </c>
    </row>
  </sheetData>
  <autoFilter ref="B5:D5">
    <sortState ref="B6:D43">
      <sortCondition descending="1" ref="D5"/>
    </sortState>
  </autoFilter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N44"/>
  <sheetViews>
    <sheetView showZeros="0" zoomScale="70" zoomScaleNormal="70" workbookViewId="0">
      <pane xSplit="2" ySplit="4" topLeftCell="C5" activePane="bottomRight" state="frozen"/>
      <selection sqref="A1:IV65536"/>
      <selection pane="topRight" sqref="A1:IV65536"/>
      <selection pane="bottomLeft" sqref="A1:IV65536"/>
      <selection pane="bottomRight" activeCell="A2" sqref="A2:AN2"/>
    </sheetView>
  </sheetViews>
  <sheetFormatPr baseColWidth="10" defaultRowHeight="13.2"/>
  <cols>
    <col min="1" max="1" width="20.6640625" customWidth="1"/>
    <col min="2" max="2" width="6.6640625" customWidth="1"/>
    <col min="3" max="3" width="5.88671875" customWidth="1"/>
    <col min="4" max="4" width="5.6640625" customWidth="1"/>
    <col min="5" max="5" width="5.88671875" customWidth="1"/>
    <col min="6" max="7" width="5.44140625" customWidth="1"/>
    <col min="8" max="8" width="5.6640625" customWidth="1"/>
    <col min="9" max="9" width="5.44140625" customWidth="1"/>
    <col min="10" max="10" width="5.6640625" customWidth="1"/>
    <col min="11" max="11" width="5.5546875" customWidth="1"/>
    <col min="12" max="12" width="5.6640625" customWidth="1"/>
    <col min="13" max="14" width="6" bestFit="1" customWidth="1"/>
    <col min="15" max="15" width="5.44140625" customWidth="1"/>
    <col min="16" max="16" width="5.88671875" customWidth="1"/>
    <col min="17" max="19" width="5.6640625" customWidth="1"/>
    <col min="20" max="20" width="5.5546875" customWidth="1"/>
    <col min="21" max="22" width="5.6640625" customWidth="1"/>
    <col min="23" max="23" width="6" bestFit="1" customWidth="1"/>
    <col min="24" max="24" width="5.44140625" customWidth="1"/>
    <col min="25" max="25" width="5.6640625" customWidth="1"/>
    <col min="26" max="26" width="7.44140625" customWidth="1"/>
    <col min="27" max="27" width="5.6640625" customWidth="1"/>
    <col min="28" max="29" width="6" bestFit="1" customWidth="1"/>
    <col min="30" max="30" width="5.44140625" customWidth="1"/>
    <col min="31" max="31" width="5.88671875" customWidth="1"/>
    <col min="32" max="32" width="5.6640625" customWidth="1"/>
    <col min="33" max="33" width="6.33203125" bestFit="1" customWidth="1"/>
    <col min="34" max="34" width="5.6640625" customWidth="1"/>
    <col min="35" max="36" width="6" bestFit="1" customWidth="1"/>
    <col min="37" max="37" width="5.88671875" customWidth="1"/>
    <col min="38" max="39" width="5.44140625" customWidth="1"/>
    <col min="40" max="40" width="7.44140625" customWidth="1"/>
  </cols>
  <sheetData>
    <row r="1" spans="1:40">
      <c r="A1" s="128" t="s">
        <v>2857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30"/>
    </row>
    <row r="2" spans="1:40">
      <c r="A2" s="228" t="s">
        <v>2858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30"/>
    </row>
    <row r="3" spans="1:40">
      <c r="A3" s="211" t="s">
        <v>2795</v>
      </c>
      <c r="B3" s="212"/>
      <c r="C3" s="131" t="s">
        <v>23</v>
      </c>
      <c r="D3" s="132" t="s">
        <v>163</v>
      </c>
      <c r="E3" s="132" t="s">
        <v>231</v>
      </c>
      <c r="F3" s="132" t="s">
        <v>381</v>
      </c>
      <c r="G3" s="132" t="s">
        <v>461</v>
      </c>
      <c r="H3" s="132" t="s">
        <v>538</v>
      </c>
      <c r="I3" s="132" t="s">
        <v>550</v>
      </c>
      <c r="J3" s="132" t="s">
        <v>612</v>
      </c>
      <c r="K3" s="132" t="s">
        <v>624</v>
      </c>
      <c r="L3" s="132" t="s">
        <v>735</v>
      </c>
      <c r="M3" s="132" t="s">
        <v>868</v>
      </c>
      <c r="N3" s="132" t="s">
        <v>918</v>
      </c>
      <c r="O3" s="132" t="s">
        <v>959</v>
      </c>
      <c r="P3" s="132" t="s">
        <v>1038</v>
      </c>
      <c r="Q3" s="132" t="s">
        <v>1094</v>
      </c>
      <c r="R3" s="132" t="s">
        <v>1190</v>
      </c>
      <c r="S3" s="132" t="s">
        <v>1222</v>
      </c>
      <c r="T3" s="132" t="s">
        <v>1266</v>
      </c>
      <c r="U3" s="132" t="s">
        <v>1382</v>
      </c>
      <c r="V3" s="132" t="s">
        <v>1737</v>
      </c>
      <c r="W3" s="132" t="s">
        <v>1853</v>
      </c>
      <c r="X3" s="132" t="s">
        <v>1896</v>
      </c>
      <c r="Y3" s="132" t="s">
        <v>1966</v>
      </c>
      <c r="Z3" s="133" t="s">
        <v>1986</v>
      </c>
      <c r="AA3" s="132" t="s">
        <v>2021</v>
      </c>
      <c r="AB3" s="132" t="s">
        <v>2097</v>
      </c>
      <c r="AC3" s="132" t="s">
        <v>2121</v>
      </c>
      <c r="AD3" s="132" t="s">
        <v>2165</v>
      </c>
      <c r="AE3" s="132" t="s">
        <v>2180</v>
      </c>
      <c r="AF3" s="132" t="s">
        <v>2222</v>
      </c>
      <c r="AG3" s="132" t="s">
        <v>2361</v>
      </c>
      <c r="AH3" s="132" t="s">
        <v>2400</v>
      </c>
      <c r="AI3" s="132" t="s">
        <v>2445</v>
      </c>
      <c r="AJ3" s="132" t="s">
        <v>2481</v>
      </c>
      <c r="AK3" s="132" t="s">
        <v>2532</v>
      </c>
      <c r="AL3" s="132" t="s">
        <v>2596</v>
      </c>
      <c r="AM3" s="132" t="s">
        <v>2673</v>
      </c>
      <c r="AN3" s="134" t="s">
        <v>2799</v>
      </c>
    </row>
    <row r="4" spans="1:40">
      <c r="A4" s="231" t="s">
        <v>2800</v>
      </c>
      <c r="B4" s="232"/>
      <c r="C4" s="135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7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8"/>
    </row>
    <row r="5" spans="1:40">
      <c r="A5" s="49" t="s">
        <v>2801</v>
      </c>
      <c r="B5" s="50" t="s">
        <v>23</v>
      </c>
      <c r="C5" s="139">
        <v>17773.061000000002</v>
      </c>
      <c r="D5" s="139">
        <v>0</v>
      </c>
      <c r="E5" s="139">
        <v>40546.43</v>
      </c>
      <c r="F5" s="139">
        <v>169.53</v>
      </c>
      <c r="G5" s="139">
        <v>1651.7829999999999</v>
      </c>
      <c r="H5" s="139">
        <v>0</v>
      </c>
      <c r="I5" s="139">
        <v>61.322000000000003</v>
      </c>
      <c r="J5" s="139">
        <v>0</v>
      </c>
      <c r="K5" s="139">
        <v>311</v>
      </c>
      <c r="L5" s="139">
        <v>0</v>
      </c>
      <c r="M5" s="139">
        <v>0</v>
      </c>
      <c r="N5" s="139">
        <v>0</v>
      </c>
      <c r="O5" s="139">
        <v>1.1319999999999999</v>
      </c>
      <c r="P5" s="139">
        <v>0</v>
      </c>
      <c r="Q5" s="139">
        <v>0</v>
      </c>
      <c r="R5" s="139">
        <v>25.841999999999999</v>
      </c>
      <c r="S5" s="139">
        <v>13.587999999999999</v>
      </c>
      <c r="T5" s="139">
        <v>402.35899999999998</v>
      </c>
      <c r="U5" s="139">
        <v>0.98</v>
      </c>
      <c r="V5" s="139">
        <v>0</v>
      </c>
      <c r="W5" s="139">
        <v>2071.7469999999998</v>
      </c>
      <c r="X5" s="139">
        <v>12.936</v>
      </c>
      <c r="Y5" s="139">
        <v>1</v>
      </c>
      <c r="Z5" s="125">
        <v>0</v>
      </c>
      <c r="AA5" s="139">
        <v>2</v>
      </c>
      <c r="AB5" s="139">
        <v>0</v>
      </c>
      <c r="AC5" s="139">
        <v>0</v>
      </c>
      <c r="AD5" s="139">
        <v>2.0310000000000001</v>
      </c>
      <c r="AE5" s="139">
        <v>0</v>
      </c>
      <c r="AF5" s="139">
        <v>31.114000000000001</v>
      </c>
      <c r="AG5" s="139">
        <v>139</v>
      </c>
      <c r="AH5" s="139">
        <v>31</v>
      </c>
      <c r="AI5" s="139">
        <v>1</v>
      </c>
      <c r="AJ5" s="139">
        <v>8</v>
      </c>
      <c r="AK5" s="139">
        <v>53.206000000000003</v>
      </c>
      <c r="AL5" s="139">
        <v>22.077999999999999</v>
      </c>
      <c r="AM5" s="139">
        <v>0</v>
      </c>
      <c r="AN5" s="140">
        <v>63332.139000000003</v>
      </c>
    </row>
    <row r="6" spans="1:40">
      <c r="A6" s="49" t="s">
        <v>2802</v>
      </c>
      <c r="B6" s="50" t="s">
        <v>163</v>
      </c>
      <c r="C6" s="139">
        <v>216.161</v>
      </c>
      <c r="D6" s="139">
        <v>143.71700000000001</v>
      </c>
      <c r="E6" s="139">
        <v>769.48</v>
      </c>
      <c r="F6" s="139">
        <v>34.825000000000003</v>
      </c>
      <c r="G6" s="139">
        <v>138.74799999999999</v>
      </c>
      <c r="H6" s="139">
        <v>34399</v>
      </c>
      <c r="I6" s="139">
        <v>2398.92</v>
      </c>
      <c r="J6" s="139">
        <v>27.576000000000001</v>
      </c>
      <c r="K6" s="139">
        <v>1274.9780000000001</v>
      </c>
      <c r="L6" s="139">
        <v>2693.3879999999999</v>
      </c>
      <c r="M6" s="139">
        <v>19.640999999999998</v>
      </c>
      <c r="N6" s="139">
        <v>23.922999999999998</v>
      </c>
      <c r="O6" s="139">
        <v>26.288</v>
      </c>
      <c r="P6" s="139">
        <v>73.591999999999999</v>
      </c>
      <c r="Q6" s="139">
        <v>70.316000000000003</v>
      </c>
      <c r="R6" s="139">
        <v>16796.891</v>
      </c>
      <c r="S6" s="139">
        <v>37.323999999999998</v>
      </c>
      <c r="T6" s="139">
        <v>1757.364</v>
      </c>
      <c r="U6" s="139">
        <v>58.719000000000001</v>
      </c>
      <c r="V6" s="139">
        <v>13.207000000000001</v>
      </c>
      <c r="W6" s="139">
        <v>133.76300000000001</v>
      </c>
      <c r="X6" s="139">
        <v>2.8940000000000001</v>
      </c>
      <c r="Y6" s="139">
        <v>14</v>
      </c>
      <c r="Z6" s="125">
        <v>4.6589999999999998</v>
      </c>
      <c r="AA6" s="139">
        <v>11</v>
      </c>
      <c r="AB6" s="139">
        <v>0.96</v>
      </c>
      <c r="AC6" s="139">
        <v>17.998000000000001</v>
      </c>
      <c r="AD6" s="139">
        <v>28.87</v>
      </c>
      <c r="AE6" s="139">
        <v>4.4009999999999998</v>
      </c>
      <c r="AF6" s="139">
        <v>61.584000000000003</v>
      </c>
      <c r="AG6" s="139">
        <v>152</v>
      </c>
      <c r="AH6" s="139">
        <v>18.433</v>
      </c>
      <c r="AI6" s="139">
        <v>28.206</v>
      </c>
      <c r="AJ6" s="139">
        <v>4.8739999999999997</v>
      </c>
      <c r="AK6" s="139">
        <v>9.4179999999999993</v>
      </c>
      <c r="AL6" s="139">
        <v>24.635999999999999</v>
      </c>
      <c r="AM6" s="139">
        <v>0</v>
      </c>
      <c r="AN6" s="140">
        <v>61491.754999999997</v>
      </c>
    </row>
    <row r="7" spans="1:40">
      <c r="A7" s="49" t="s">
        <v>2803</v>
      </c>
      <c r="B7" s="50" t="s">
        <v>231</v>
      </c>
      <c r="C7" s="139">
        <v>9417.1280000000006</v>
      </c>
      <c r="D7" s="139">
        <v>54.222000000000001</v>
      </c>
      <c r="E7" s="139">
        <v>33568.226000000002</v>
      </c>
      <c r="F7" s="139">
        <v>356.23899999999998</v>
      </c>
      <c r="G7" s="139">
        <v>206.505</v>
      </c>
      <c r="H7" s="139">
        <v>126</v>
      </c>
      <c r="I7" s="139">
        <v>2857.5450000000001</v>
      </c>
      <c r="J7" s="139">
        <v>409.04</v>
      </c>
      <c r="K7" s="139">
        <v>176.286</v>
      </c>
      <c r="L7" s="139">
        <v>268.95400000000001</v>
      </c>
      <c r="M7" s="139">
        <v>55.582000000000001</v>
      </c>
      <c r="N7" s="139">
        <v>55.798999999999999</v>
      </c>
      <c r="O7" s="139">
        <v>83.23</v>
      </c>
      <c r="P7" s="139">
        <v>149.21299999999999</v>
      </c>
      <c r="Q7" s="139">
        <v>224.27099999999999</v>
      </c>
      <c r="R7" s="139">
        <v>60.875</v>
      </c>
      <c r="S7" s="139">
        <v>179.34</v>
      </c>
      <c r="T7" s="139">
        <v>631.51300000000003</v>
      </c>
      <c r="U7" s="139">
        <v>2959.846</v>
      </c>
      <c r="V7" s="139">
        <v>721.98500000000001</v>
      </c>
      <c r="W7" s="139">
        <v>23685.561000000002</v>
      </c>
      <c r="X7" s="139">
        <v>574.42600000000004</v>
      </c>
      <c r="Y7" s="139">
        <v>550</v>
      </c>
      <c r="Z7" s="125">
        <v>277.66800000000001</v>
      </c>
      <c r="AA7" s="139">
        <v>94.263999999999996</v>
      </c>
      <c r="AB7" s="139">
        <v>157.11000000000001</v>
      </c>
      <c r="AC7" s="139">
        <v>1176.4860000000001</v>
      </c>
      <c r="AD7" s="139">
        <v>783.25199999999995</v>
      </c>
      <c r="AE7" s="139">
        <v>444.608</v>
      </c>
      <c r="AF7" s="139">
        <v>1462.28</v>
      </c>
      <c r="AG7" s="139">
        <v>799</v>
      </c>
      <c r="AH7" s="139">
        <v>3588.2890000000002</v>
      </c>
      <c r="AI7" s="139">
        <v>2807.0459999999998</v>
      </c>
      <c r="AJ7" s="139">
        <v>716.69399999999996</v>
      </c>
      <c r="AK7" s="139">
        <v>1717.415</v>
      </c>
      <c r="AL7" s="139">
        <v>293.72500000000002</v>
      </c>
      <c r="AM7" s="139">
        <v>0</v>
      </c>
      <c r="AN7" s="140">
        <v>91689.625</v>
      </c>
    </row>
    <row r="8" spans="1:40">
      <c r="A8" s="49" t="s">
        <v>2804</v>
      </c>
      <c r="B8" s="50" t="s">
        <v>381</v>
      </c>
      <c r="C8" s="139">
        <v>210.35499999999999</v>
      </c>
      <c r="D8" s="139">
        <v>6.0620000000000003</v>
      </c>
      <c r="E8" s="139">
        <v>438.79</v>
      </c>
      <c r="F8" s="139">
        <v>5485.7370000000001</v>
      </c>
      <c r="G8" s="139">
        <v>1065.2239999999999</v>
      </c>
      <c r="H8" s="139">
        <v>68</v>
      </c>
      <c r="I8" s="139">
        <v>296.16500000000002</v>
      </c>
      <c r="J8" s="139">
        <v>105.68600000000001</v>
      </c>
      <c r="K8" s="139">
        <v>316.91300000000001</v>
      </c>
      <c r="L8" s="139">
        <v>180.52600000000001</v>
      </c>
      <c r="M8" s="139">
        <v>156.21899999999999</v>
      </c>
      <c r="N8" s="139">
        <v>95.221000000000004</v>
      </c>
      <c r="O8" s="139">
        <v>203.27099999999999</v>
      </c>
      <c r="P8" s="139">
        <v>1083.8309999999999</v>
      </c>
      <c r="Q8" s="139">
        <v>842.67899999999997</v>
      </c>
      <c r="R8" s="139">
        <v>30.885000000000002</v>
      </c>
      <c r="S8" s="139">
        <v>104.373</v>
      </c>
      <c r="T8" s="139">
        <v>971.57600000000002</v>
      </c>
      <c r="U8" s="139">
        <v>2409.6750000000002</v>
      </c>
      <c r="V8" s="139">
        <v>230.54400000000001</v>
      </c>
      <c r="W8" s="139">
        <v>382.74599999999998</v>
      </c>
      <c r="X8" s="139">
        <v>867.846</v>
      </c>
      <c r="Y8" s="139">
        <v>197</v>
      </c>
      <c r="Z8" s="125">
        <v>15.872</v>
      </c>
      <c r="AA8" s="139">
        <v>82.263999999999996</v>
      </c>
      <c r="AB8" s="139">
        <v>124.649</v>
      </c>
      <c r="AC8" s="139">
        <v>134.06299999999999</v>
      </c>
      <c r="AD8" s="139">
        <v>44.771999999999998</v>
      </c>
      <c r="AE8" s="139">
        <v>115.839</v>
      </c>
      <c r="AF8" s="139">
        <v>314.62700000000001</v>
      </c>
      <c r="AG8" s="139">
        <v>457</v>
      </c>
      <c r="AH8" s="139">
        <v>250.43199999999999</v>
      </c>
      <c r="AI8" s="139">
        <v>715.47400000000005</v>
      </c>
      <c r="AJ8" s="139">
        <v>155.547</v>
      </c>
      <c r="AK8" s="139">
        <v>401.137</v>
      </c>
      <c r="AL8" s="139">
        <v>155.041</v>
      </c>
      <c r="AM8" s="139">
        <v>0</v>
      </c>
      <c r="AN8" s="140">
        <v>18716.041000000001</v>
      </c>
    </row>
    <row r="9" spans="1:40">
      <c r="A9" s="49" t="s">
        <v>2805</v>
      </c>
      <c r="B9" s="50" t="s">
        <v>461</v>
      </c>
      <c r="C9" s="139">
        <v>973.27700000000004</v>
      </c>
      <c r="D9" s="139">
        <v>74.856999999999999</v>
      </c>
      <c r="E9" s="139">
        <v>2068.4490000000001</v>
      </c>
      <c r="F9" s="139">
        <v>239.68</v>
      </c>
      <c r="G9" s="139">
        <v>7977.8389999999999</v>
      </c>
      <c r="H9" s="139">
        <v>58</v>
      </c>
      <c r="I9" s="139">
        <v>884.14099999999996</v>
      </c>
      <c r="J9" s="139">
        <v>509.63299999999998</v>
      </c>
      <c r="K9" s="139">
        <v>1011.853</v>
      </c>
      <c r="L9" s="139">
        <v>343.65100000000001</v>
      </c>
      <c r="M9" s="139">
        <v>205.72499999999999</v>
      </c>
      <c r="N9" s="139">
        <v>184.678</v>
      </c>
      <c r="O9" s="139">
        <v>229.75299999999999</v>
      </c>
      <c r="P9" s="139">
        <v>893.76599999999996</v>
      </c>
      <c r="Q9" s="139">
        <v>1496.7539999999999</v>
      </c>
      <c r="R9" s="139">
        <v>41.899000000000001</v>
      </c>
      <c r="S9" s="139">
        <v>434.07400000000001</v>
      </c>
      <c r="T9" s="139">
        <v>5839.5039999999999</v>
      </c>
      <c r="U9" s="139">
        <v>2852.078</v>
      </c>
      <c r="V9" s="139">
        <v>365.99</v>
      </c>
      <c r="W9" s="139">
        <v>246.94800000000001</v>
      </c>
      <c r="X9" s="139">
        <v>5551.643</v>
      </c>
      <c r="Y9" s="139">
        <v>686</v>
      </c>
      <c r="Z9" s="125">
        <v>283.61799999999999</v>
      </c>
      <c r="AA9" s="139">
        <v>1756.4960000000001</v>
      </c>
      <c r="AB9" s="139">
        <v>575.03099999999995</v>
      </c>
      <c r="AC9" s="139">
        <v>2688.6370000000002</v>
      </c>
      <c r="AD9" s="139">
        <v>641.42100000000005</v>
      </c>
      <c r="AE9" s="139">
        <v>203.22399999999999</v>
      </c>
      <c r="AF9" s="139">
        <v>1764.8589999999999</v>
      </c>
      <c r="AG9" s="139">
        <v>1395</v>
      </c>
      <c r="AH9" s="139">
        <v>815.58699999999999</v>
      </c>
      <c r="AI9" s="139">
        <v>209.96600000000001</v>
      </c>
      <c r="AJ9" s="139">
        <v>353.68299999999999</v>
      </c>
      <c r="AK9" s="139">
        <v>873.08699999999999</v>
      </c>
      <c r="AL9" s="139">
        <v>450.18900000000002</v>
      </c>
      <c r="AM9" s="139">
        <v>0</v>
      </c>
      <c r="AN9" s="140">
        <v>45180.99</v>
      </c>
    </row>
    <row r="10" spans="1:40">
      <c r="A10" s="49" t="s">
        <v>2806</v>
      </c>
      <c r="B10" s="50" t="s">
        <v>538</v>
      </c>
      <c r="C10" s="139">
        <v>4038.1439999999998</v>
      </c>
      <c r="D10" s="139">
        <v>238.48400000000001</v>
      </c>
      <c r="E10" s="139">
        <v>1188.2760000000001</v>
      </c>
      <c r="F10" s="139">
        <v>124.242</v>
      </c>
      <c r="G10" s="139">
        <v>369.71600000000001</v>
      </c>
      <c r="H10" s="139">
        <v>4252</v>
      </c>
      <c r="I10" s="139">
        <v>9371.5079999999998</v>
      </c>
      <c r="J10" s="139">
        <v>88.293000000000006</v>
      </c>
      <c r="K10" s="139">
        <v>710.87</v>
      </c>
      <c r="L10" s="139">
        <v>684.178</v>
      </c>
      <c r="M10" s="139">
        <v>88.977999999999994</v>
      </c>
      <c r="N10" s="139">
        <v>89.305000000000007</v>
      </c>
      <c r="O10" s="139">
        <v>208.74</v>
      </c>
      <c r="P10" s="139">
        <v>335.48399999999998</v>
      </c>
      <c r="Q10" s="139">
        <v>323.40100000000001</v>
      </c>
      <c r="R10" s="139">
        <v>969.78099999999995</v>
      </c>
      <c r="S10" s="139">
        <v>780.82</v>
      </c>
      <c r="T10" s="139">
        <v>3787.7190000000001</v>
      </c>
      <c r="U10" s="139">
        <v>7049.6390000000001</v>
      </c>
      <c r="V10" s="139">
        <v>18616.631000000001</v>
      </c>
      <c r="W10" s="139">
        <v>258.721</v>
      </c>
      <c r="X10" s="139">
        <v>555.89300000000003</v>
      </c>
      <c r="Y10" s="139">
        <v>630.26900000000001</v>
      </c>
      <c r="Z10" s="125">
        <v>427.49400000000003</v>
      </c>
      <c r="AA10" s="139">
        <v>475.35199999999998</v>
      </c>
      <c r="AB10" s="139">
        <v>188.66300000000001</v>
      </c>
      <c r="AC10" s="139">
        <v>1427.8620000000001</v>
      </c>
      <c r="AD10" s="139">
        <v>292.19</v>
      </c>
      <c r="AE10" s="139">
        <v>516.19500000000005</v>
      </c>
      <c r="AF10" s="139">
        <v>1811.3579999999999</v>
      </c>
      <c r="AG10" s="139">
        <v>1604</v>
      </c>
      <c r="AH10" s="139">
        <v>416.262</v>
      </c>
      <c r="AI10" s="139">
        <v>310.78800000000001</v>
      </c>
      <c r="AJ10" s="139">
        <v>167.113</v>
      </c>
      <c r="AK10" s="139">
        <v>666.83900000000006</v>
      </c>
      <c r="AL10" s="139">
        <v>322.90600000000001</v>
      </c>
      <c r="AM10" s="139">
        <v>0</v>
      </c>
      <c r="AN10" s="140">
        <v>63388.112999999998</v>
      </c>
    </row>
    <row r="11" spans="1:40">
      <c r="A11" s="49" t="s">
        <v>2807</v>
      </c>
      <c r="B11" s="50" t="s">
        <v>550</v>
      </c>
      <c r="C11" s="139">
        <v>8664.36</v>
      </c>
      <c r="D11" s="139">
        <v>166.82300000000001</v>
      </c>
      <c r="E11" s="139">
        <v>1609.0909999999999</v>
      </c>
      <c r="F11" s="139">
        <v>1040.49</v>
      </c>
      <c r="G11" s="139">
        <v>2133.1579999999999</v>
      </c>
      <c r="H11" s="139">
        <v>1490</v>
      </c>
      <c r="I11" s="139">
        <v>16975.054</v>
      </c>
      <c r="J11" s="139">
        <v>2499.319</v>
      </c>
      <c r="K11" s="139">
        <v>9304.4449999999997</v>
      </c>
      <c r="L11" s="139">
        <v>2268.3580000000002</v>
      </c>
      <c r="M11" s="139">
        <v>250.613</v>
      </c>
      <c r="N11" s="139">
        <v>855.245</v>
      </c>
      <c r="O11" s="139">
        <v>704.16099999999994</v>
      </c>
      <c r="P11" s="139">
        <v>1940.701</v>
      </c>
      <c r="Q11" s="139">
        <v>1489.5619999999999</v>
      </c>
      <c r="R11" s="139">
        <v>4317.5420000000004</v>
      </c>
      <c r="S11" s="139">
        <v>279.71499999999997</v>
      </c>
      <c r="T11" s="139">
        <v>3951.1439999999998</v>
      </c>
      <c r="U11" s="139">
        <v>1896.316</v>
      </c>
      <c r="V11" s="139">
        <v>236.65</v>
      </c>
      <c r="W11" s="139">
        <v>270.27800000000002</v>
      </c>
      <c r="X11" s="139">
        <v>741.43100000000004</v>
      </c>
      <c r="Y11" s="139">
        <v>161</v>
      </c>
      <c r="Z11" s="125">
        <v>167.31200000000001</v>
      </c>
      <c r="AA11" s="139">
        <v>47.264000000000003</v>
      </c>
      <c r="AB11" s="139">
        <v>1035.6610000000001</v>
      </c>
      <c r="AC11" s="139">
        <v>380.22300000000001</v>
      </c>
      <c r="AD11" s="139">
        <v>520.48299999999995</v>
      </c>
      <c r="AE11" s="139">
        <v>213.02600000000001</v>
      </c>
      <c r="AF11" s="139">
        <v>630.37900000000002</v>
      </c>
      <c r="AG11" s="139">
        <v>429</v>
      </c>
      <c r="AH11" s="139">
        <v>267.27999999999997</v>
      </c>
      <c r="AI11" s="139">
        <v>843.928</v>
      </c>
      <c r="AJ11" s="139">
        <v>60.811999999999998</v>
      </c>
      <c r="AK11" s="139">
        <v>395.49099999999999</v>
      </c>
      <c r="AL11" s="139">
        <v>229.14500000000001</v>
      </c>
      <c r="AM11" s="139">
        <v>0</v>
      </c>
      <c r="AN11" s="140">
        <v>68465.459000000003</v>
      </c>
    </row>
    <row r="12" spans="1:40">
      <c r="A12" s="49" t="s">
        <v>2808</v>
      </c>
      <c r="B12" s="50" t="s">
        <v>612</v>
      </c>
      <c r="C12" s="139">
        <v>1171.1559999999999</v>
      </c>
      <c r="D12" s="139">
        <v>0</v>
      </c>
      <c r="E12" s="139">
        <v>151.46299999999999</v>
      </c>
      <c r="F12" s="139">
        <v>4.6470000000000002</v>
      </c>
      <c r="G12" s="139">
        <v>2.11</v>
      </c>
      <c r="H12" s="139">
        <v>5</v>
      </c>
      <c r="I12" s="139">
        <v>482.83100000000002</v>
      </c>
      <c r="J12" s="139">
        <v>3733.6869999999999</v>
      </c>
      <c r="K12" s="139">
        <v>11.385999999999999</v>
      </c>
      <c r="L12" s="139">
        <v>2.1720000000000002</v>
      </c>
      <c r="M12" s="139">
        <v>1.498</v>
      </c>
      <c r="N12" s="139">
        <v>1.502</v>
      </c>
      <c r="O12" s="139">
        <v>1.47</v>
      </c>
      <c r="P12" s="139">
        <v>3.169</v>
      </c>
      <c r="Q12" s="139">
        <v>45.244</v>
      </c>
      <c r="R12" s="139">
        <v>2.2759999999999998</v>
      </c>
      <c r="S12" s="139">
        <v>4.907</v>
      </c>
      <c r="T12" s="139">
        <v>5.5979999999999999</v>
      </c>
      <c r="U12" s="139">
        <v>24.969000000000001</v>
      </c>
      <c r="V12" s="139">
        <v>13.01</v>
      </c>
      <c r="W12" s="139">
        <v>2.8290000000000002</v>
      </c>
      <c r="X12" s="139">
        <v>0.69299999999999995</v>
      </c>
      <c r="Y12" s="139">
        <v>1</v>
      </c>
      <c r="Z12" s="125">
        <v>7.3079999999999998</v>
      </c>
      <c r="AA12" s="139">
        <v>18</v>
      </c>
      <c r="AB12" s="139">
        <v>0.66</v>
      </c>
      <c r="AC12" s="139">
        <v>33.24</v>
      </c>
      <c r="AD12" s="139">
        <v>56.689</v>
      </c>
      <c r="AE12" s="139">
        <v>407.29300000000001</v>
      </c>
      <c r="AF12" s="139">
        <v>109.47799999999999</v>
      </c>
      <c r="AG12" s="139">
        <v>186</v>
      </c>
      <c r="AH12" s="139">
        <v>17.452999999999999</v>
      </c>
      <c r="AI12" s="139">
        <v>5534.5680000000002</v>
      </c>
      <c r="AJ12" s="139">
        <v>226.83500000000001</v>
      </c>
      <c r="AK12" s="139">
        <v>9.4559999999999995</v>
      </c>
      <c r="AL12" s="139">
        <v>15.3</v>
      </c>
      <c r="AM12" s="139">
        <v>0</v>
      </c>
      <c r="AN12" s="140">
        <v>12294.896000000001</v>
      </c>
    </row>
    <row r="13" spans="1:40">
      <c r="A13" s="49" t="s">
        <v>2809</v>
      </c>
      <c r="B13" s="50" t="s">
        <v>624</v>
      </c>
      <c r="C13" s="139">
        <v>878.23800000000006</v>
      </c>
      <c r="D13" s="139">
        <v>406.09899999999999</v>
      </c>
      <c r="E13" s="139">
        <v>3364.5479999999998</v>
      </c>
      <c r="F13" s="139">
        <v>379.17700000000002</v>
      </c>
      <c r="G13" s="139">
        <v>729.67</v>
      </c>
      <c r="H13" s="139">
        <v>1271</v>
      </c>
      <c r="I13" s="139">
        <v>2223.7150000000001</v>
      </c>
      <c r="J13" s="139">
        <v>474.53</v>
      </c>
      <c r="K13" s="139">
        <v>7433.7280000000001</v>
      </c>
      <c r="L13" s="139">
        <v>1717.845</v>
      </c>
      <c r="M13" s="139">
        <v>1262.258</v>
      </c>
      <c r="N13" s="139">
        <v>1427.2909999999999</v>
      </c>
      <c r="O13" s="139">
        <v>1862.84</v>
      </c>
      <c r="P13" s="139">
        <v>5486.4780000000001</v>
      </c>
      <c r="Q13" s="139">
        <v>2784.8330000000001</v>
      </c>
      <c r="R13" s="139">
        <v>691.87</v>
      </c>
      <c r="S13" s="139">
        <v>570.81200000000001</v>
      </c>
      <c r="T13" s="139">
        <v>25058.183000000001</v>
      </c>
      <c r="U13" s="139">
        <v>4884.74</v>
      </c>
      <c r="V13" s="139">
        <v>1109.8510000000001</v>
      </c>
      <c r="W13" s="139">
        <v>225.947</v>
      </c>
      <c r="X13" s="139">
        <v>475.80700000000002</v>
      </c>
      <c r="Y13" s="139">
        <v>671</v>
      </c>
      <c r="Z13" s="125">
        <v>142.49700000000001</v>
      </c>
      <c r="AA13" s="139">
        <v>124.616</v>
      </c>
      <c r="AB13" s="139">
        <v>310.04399999999998</v>
      </c>
      <c r="AC13" s="139">
        <v>835.26499999999999</v>
      </c>
      <c r="AD13" s="139">
        <v>499.92200000000003</v>
      </c>
      <c r="AE13" s="139">
        <v>241.41800000000001</v>
      </c>
      <c r="AF13" s="139">
        <v>1124.1959999999999</v>
      </c>
      <c r="AG13" s="139">
        <v>42</v>
      </c>
      <c r="AH13" s="139">
        <v>278.18299999999999</v>
      </c>
      <c r="AI13" s="139">
        <v>936.31299999999999</v>
      </c>
      <c r="AJ13" s="139">
        <v>111.29600000000001</v>
      </c>
      <c r="AK13" s="139">
        <v>161.40600000000001</v>
      </c>
      <c r="AL13" s="139">
        <v>296.35300000000001</v>
      </c>
      <c r="AM13" s="139">
        <v>0</v>
      </c>
      <c r="AN13" s="140">
        <v>70493.967000000004</v>
      </c>
    </row>
    <row r="14" spans="1:40">
      <c r="A14" s="49" t="s">
        <v>2810</v>
      </c>
      <c r="B14" s="50" t="s">
        <v>735</v>
      </c>
      <c r="C14" s="139">
        <v>679.471</v>
      </c>
      <c r="D14" s="139">
        <v>161.02099999999999</v>
      </c>
      <c r="E14" s="139">
        <v>1319.423</v>
      </c>
      <c r="F14" s="139">
        <v>222.899</v>
      </c>
      <c r="G14" s="139">
        <v>764.303</v>
      </c>
      <c r="H14" s="139">
        <v>1034</v>
      </c>
      <c r="I14" s="139">
        <v>1514.6010000000001</v>
      </c>
      <c r="J14" s="139">
        <v>262.02100000000002</v>
      </c>
      <c r="K14" s="139">
        <v>1603.4860000000001</v>
      </c>
      <c r="L14" s="139">
        <v>25682.498</v>
      </c>
      <c r="M14" s="139">
        <v>1849.6279999999999</v>
      </c>
      <c r="N14" s="139">
        <v>3681.8609999999999</v>
      </c>
      <c r="O14" s="139">
        <v>6489.5129999999999</v>
      </c>
      <c r="P14" s="139">
        <v>9641.268</v>
      </c>
      <c r="Q14" s="139">
        <v>6709.0110000000004</v>
      </c>
      <c r="R14" s="139">
        <v>550.51400000000001</v>
      </c>
      <c r="S14" s="139">
        <v>2071.0100000000002</v>
      </c>
      <c r="T14" s="139">
        <v>20058.124</v>
      </c>
      <c r="U14" s="139">
        <v>968.03300000000002</v>
      </c>
      <c r="V14" s="139">
        <v>533.48</v>
      </c>
      <c r="W14" s="139">
        <v>173.398</v>
      </c>
      <c r="X14" s="139">
        <v>194.30099999999999</v>
      </c>
      <c r="Y14" s="139">
        <v>348</v>
      </c>
      <c r="Z14" s="125">
        <v>139.511</v>
      </c>
      <c r="AA14" s="139">
        <v>7</v>
      </c>
      <c r="AB14" s="139">
        <v>385.65899999999999</v>
      </c>
      <c r="AC14" s="139">
        <v>370.50799999999998</v>
      </c>
      <c r="AD14" s="139">
        <v>228.887</v>
      </c>
      <c r="AE14" s="139">
        <v>97.343999999999994</v>
      </c>
      <c r="AF14" s="139">
        <v>1319.989</v>
      </c>
      <c r="AG14" s="139">
        <v>856</v>
      </c>
      <c r="AH14" s="139">
        <v>39.866</v>
      </c>
      <c r="AI14" s="139">
        <v>297.00299999999999</v>
      </c>
      <c r="AJ14" s="139">
        <v>139.75</v>
      </c>
      <c r="AK14" s="139">
        <v>117.732</v>
      </c>
      <c r="AL14" s="139">
        <v>398.315</v>
      </c>
      <c r="AM14" s="139">
        <v>0</v>
      </c>
      <c r="AN14" s="140">
        <v>90909.428</v>
      </c>
    </row>
    <row r="15" spans="1:40">
      <c r="A15" s="49" t="s">
        <v>2811</v>
      </c>
      <c r="B15" s="50" t="s">
        <v>868</v>
      </c>
      <c r="C15" s="139">
        <v>0</v>
      </c>
      <c r="D15" s="139">
        <v>13.711</v>
      </c>
      <c r="E15" s="139">
        <v>69.334999999999994</v>
      </c>
      <c r="F15" s="139">
        <v>19.134</v>
      </c>
      <c r="G15" s="139">
        <v>113.01300000000001</v>
      </c>
      <c r="H15" s="139">
        <v>162</v>
      </c>
      <c r="I15" s="139">
        <v>142.863</v>
      </c>
      <c r="J15" s="139">
        <v>10.468</v>
      </c>
      <c r="K15" s="139">
        <v>225.55</v>
      </c>
      <c r="L15" s="139">
        <v>588.423</v>
      </c>
      <c r="M15" s="139">
        <v>3321.4360000000001</v>
      </c>
      <c r="N15" s="139">
        <v>1951.6179999999999</v>
      </c>
      <c r="O15" s="139">
        <v>1278.51</v>
      </c>
      <c r="P15" s="139">
        <v>5791.2619999999997</v>
      </c>
      <c r="Q15" s="139">
        <v>1387.2860000000001</v>
      </c>
      <c r="R15" s="139">
        <v>329.56299999999999</v>
      </c>
      <c r="S15" s="139">
        <v>88.510999999999996</v>
      </c>
      <c r="T15" s="139">
        <v>2190.2069999999999</v>
      </c>
      <c r="U15" s="139">
        <v>1277.0260000000001</v>
      </c>
      <c r="V15" s="139">
        <v>427.19</v>
      </c>
      <c r="W15" s="139">
        <v>71.067999999999998</v>
      </c>
      <c r="X15" s="139">
        <v>176.07900000000001</v>
      </c>
      <c r="Y15" s="139">
        <v>1805</v>
      </c>
      <c r="Z15" s="125">
        <v>1020.535</v>
      </c>
      <c r="AA15" s="139">
        <v>305.52800000000002</v>
      </c>
      <c r="AB15" s="139">
        <v>30.82</v>
      </c>
      <c r="AC15" s="139">
        <v>774.41800000000001</v>
      </c>
      <c r="AD15" s="139">
        <v>1161.4949999999999</v>
      </c>
      <c r="AE15" s="139">
        <v>192.74</v>
      </c>
      <c r="AF15" s="139">
        <v>895.87300000000005</v>
      </c>
      <c r="AG15" s="139">
        <v>813</v>
      </c>
      <c r="AH15" s="139">
        <v>178.654</v>
      </c>
      <c r="AI15" s="139">
        <v>1595.2719999999999</v>
      </c>
      <c r="AJ15" s="139">
        <v>186.36699999999999</v>
      </c>
      <c r="AK15" s="139">
        <v>420.43</v>
      </c>
      <c r="AL15" s="139">
        <v>750.39599999999996</v>
      </c>
      <c r="AM15" s="139">
        <v>0</v>
      </c>
      <c r="AN15" s="140">
        <v>29764.782999999999</v>
      </c>
    </row>
    <row r="16" spans="1:40">
      <c r="A16" s="49" t="s">
        <v>2812</v>
      </c>
      <c r="B16" s="50" t="s">
        <v>918</v>
      </c>
      <c r="C16" s="139">
        <v>53.710999999999999</v>
      </c>
      <c r="D16" s="139">
        <v>24.489000000000001</v>
      </c>
      <c r="E16" s="139">
        <v>193.44</v>
      </c>
      <c r="F16" s="139">
        <v>33.371000000000002</v>
      </c>
      <c r="G16" s="139">
        <v>239.11699999999999</v>
      </c>
      <c r="H16" s="139">
        <v>284</v>
      </c>
      <c r="I16" s="139">
        <v>320.39400000000001</v>
      </c>
      <c r="J16" s="139">
        <v>20.18</v>
      </c>
      <c r="K16" s="139">
        <v>219.505</v>
      </c>
      <c r="L16" s="139">
        <v>1239.8789999999999</v>
      </c>
      <c r="M16" s="139">
        <v>1113.4269999999999</v>
      </c>
      <c r="N16" s="139">
        <v>2339.3429999999998</v>
      </c>
      <c r="O16" s="139">
        <v>1328.3230000000001</v>
      </c>
      <c r="P16" s="139">
        <v>2335.9070000000002</v>
      </c>
      <c r="Q16" s="139">
        <v>938.32799999999997</v>
      </c>
      <c r="R16" s="139">
        <v>488.66899999999998</v>
      </c>
      <c r="S16" s="139">
        <v>158.34200000000001</v>
      </c>
      <c r="T16" s="139">
        <v>5481.9920000000002</v>
      </c>
      <c r="U16" s="139">
        <v>1754.864</v>
      </c>
      <c r="V16" s="139">
        <v>557.44000000000005</v>
      </c>
      <c r="W16" s="139">
        <v>124.041</v>
      </c>
      <c r="X16" s="139">
        <v>109.126</v>
      </c>
      <c r="Y16" s="139">
        <v>1289</v>
      </c>
      <c r="Z16" s="125">
        <v>552.62400000000002</v>
      </c>
      <c r="AA16" s="139">
        <v>70.191000000000003</v>
      </c>
      <c r="AB16" s="139">
        <v>531.16600000000005</v>
      </c>
      <c r="AC16" s="139">
        <v>1063.3789999999999</v>
      </c>
      <c r="AD16" s="139">
        <v>355.81700000000001</v>
      </c>
      <c r="AE16" s="139">
        <v>73.784999999999997</v>
      </c>
      <c r="AF16" s="139">
        <v>551.19399999999996</v>
      </c>
      <c r="AG16" s="139">
        <v>83</v>
      </c>
      <c r="AH16" s="139">
        <v>19.085000000000001</v>
      </c>
      <c r="AI16" s="139">
        <v>40.424999999999997</v>
      </c>
      <c r="AJ16" s="139">
        <v>7.29</v>
      </c>
      <c r="AK16" s="139">
        <v>102.4</v>
      </c>
      <c r="AL16" s="139">
        <v>248.77699999999999</v>
      </c>
      <c r="AM16" s="139">
        <v>0</v>
      </c>
      <c r="AN16" s="140">
        <v>24346.019</v>
      </c>
    </row>
    <row r="17" spans="1:40">
      <c r="A17" s="49" t="s">
        <v>2813</v>
      </c>
      <c r="B17" s="50" t="s">
        <v>959</v>
      </c>
      <c r="C17" s="139">
        <v>400.26499999999999</v>
      </c>
      <c r="D17" s="139">
        <v>498.06</v>
      </c>
      <c r="E17" s="139">
        <v>1147.7139999999999</v>
      </c>
      <c r="F17" s="139">
        <v>207.108</v>
      </c>
      <c r="G17" s="139">
        <v>434.46300000000002</v>
      </c>
      <c r="H17" s="139">
        <v>476</v>
      </c>
      <c r="I17" s="139">
        <v>567.80899999999997</v>
      </c>
      <c r="J17" s="139">
        <v>53.792000000000002</v>
      </c>
      <c r="K17" s="139">
        <v>915.06100000000004</v>
      </c>
      <c r="L17" s="139">
        <v>1738.384</v>
      </c>
      <c r="M17" s="139">
        <v>756.99800000000005</v>
      </c>
      <c r="N17" s="139">
        <v>599.90099999999995</v>
      </c>
      <c r="O17" s="139">
        <v>4270.5659999999998</v>
      </c>
      <c r="P17" s="139">
        <v>7706.0820000000003</v>
      </c>
      <c r="Q17" s="139">
        <v>4918.0389999999998</v>
      </c>
      <c r="R17" s="139">
        <v>927.91700000000003</v>
      </c>
      <c r="S17" s="139">
        <v>947.57</v>
      </c>
      <c r="T17" s="139">
        <v>7489.5230000000001</v>
      </c>
      <c r="U17" s="139">
        <v>2487.5349999999999</v>
      </c>
      <c r="V17" s="139">
        <v>897.06100000000004</v>
      </c>
      <c r="W17" s="139">
        <v>152.31200000000001</v>
      </c>
      <c r="X17" s="139">
        <v>267.59399999999999</v>
      </c>
      <c r="Y17" s="139">
        <v>342</v>
      </c>
      <c r="Z17" s="125">
        <v>109.46</v>
      </c>
      <c r="AA17" s="139">
        <v>43</v>
      </c>
      <c r="AB17" s="139">
        <v>37.677999999999997</v>
      </c>
      <c r="AC17" s="139">
        <v>647.226</v>
      </c>
      <c r="AD17" s="139">
        <v>192.18899999999999</v>
      </c>
      <c r="AE17" s="139">
        <v>128.21299999999999</v>
      </c>
      <c r="AF17" s="139">
        <v>885.94100000000003</v>
      </c>
      <c r="AG17" s="139">
        <v>438</v>
      </c>
      <c r="AH17" s="139">
        <v>85.015000000000001</v>
      </c>
      <c r="AI17" s="139">
        <v>154.01400000000001</v>
      </c>
      <c r="AJ17" s="139">
        <v>208.626</v>
      </c>
      <c r="AK17" s="139">
        <v>243.51</v>
      </c>
      <c r="AL17" s="139">
        <v>381.334</v>
      </c>
      <c r="AM17" s="139">
        <v>0</v>
      </c>
      <c r="AN17" s="140">
        <v>41755.959000000003</v>
      </c>
    </row>
    <row r="18" spans="1:40">
      <c r="A18" s="49" t="s">
        <v>2814</v>
      </c>
      <c r="B18" s="50" t="s">
        <v>1038</v>
      </c>
      <c r="C18" s="139">
        <v>241.78100000000001</v>
      </c>
      <c r="D18" s="139">
        <v>6.8120000000000003</v>
      </c>
      <c r="E18" s="139">
        <v>206.15199999999999</v>
      </c>
      <c r="F18" s="139">
        <v>10.726000000000001</v>
      </c>
      <c r="G18" s="139">
        <v>26.154</v>
      </c>
      <c r="H18" s="139">
        <v>51.41</v>
      </c>
      <c r="I18" s="139">
        <v>65.445999999999998</v>
      </c>
      <c r="J18" s="139">
        <v>0.90500000000000003</v>
      </c>
      <c r="K18" s="139">
        <v>59.152000000000001</v>
      </c>
      <c r="L18" s="139">
        <v>91.159000000000006</v>
      </c>
      <c r="M18" s="139">
        <v>24.420999999999999</v>
      </c>
      <c r="N18" s="139">
        <v>21.27</v>
      </c>
      <c r="O18" s="139">
        <v>706.96500000000003</v>
      </c>
      <c r="P18" s="139">
        <v>31129.084999999999</v>
      </c>
      <c r="Q18" s="139">
        <v>390.24900000000002</v>
      </c>
      <c r="R18" s="139">
        <v>39.441000000000003</v>
      </c>
      <c r="S18" s="139">
        <v>348.19499999999999</v>
      </c>
      <c r="T18" s="139">
        <v>165.67500000000001</v>
      </c>
      <c r="U18" s="139">
        <v>5507.0540000000001</v>
      </c>
      <c r="V18" s="139">
        <v>1260.7260000000001</v>
      </c>
      <c r="W18" s="139">
        <v>21.175999999999998</v>
      </c>
      <c r="X18" s="139">
        <v>88.334999999999994</v>
      </c>
      <c r="Y18" s="139">
        <v>92.876999999999995</v>
      </c>
      <c r="Z18" s="125">
        <v>38.101999999999997</v>
      </c>
      <c r="AA18" s="139">
        <v>42.926000000000002</v>
      </c>
      <c r="AB18" s="139">
        <v>13.659000000000001</v>
      </c>
      <c r="AC18" s="139">
        <v>112.79</v>
      </c>
      <c r="AD18" s="139">
        <v>116.09099999999999</v>
      </c>
      <c r="AE18" s="139">
        <v>38.9</v>
      </c>
      <c r="AF18" s="139">
        <v>367.48200000000003</v>
      </c>
      <c r="AG18" s="139">
        <v>3439</v>
      </c>
      <c r="AH18" s="139">
        <v>30.513000000000002</v>
      </c>
      <c r="AI18" s="139">
        <v>117.078</v>
      </c>
      <c r="AJ18" s="139">
        <v>130.75399999999999</v>
      </c>
      <c r="AK18" s="139">
        <v>155.154</v>
      </c>
      <c r="AL18" s="139">
        <v>163.75</v>
      </c>
      <c r="AM18" s="139">
        <v>0</v>
      </c>
      <c r="AN18" s="140">
        <v>45321.368000000002</v>
      </c>
    </row>
    <row r="19" spans="1:40">
      <c r="A19" s="49" t="s">
        <v>2815</v>
      </c>
      <c r="B19" s="50" t="s">
        <v>1094</v>
      </c>
      <c r="C19" s="139">
        <v>2901.17</v>
      </c>
      <c r="D19" s="139">
        <v>125.81</v>
      </c>
      <c r="E19" s="139">
        <v>377.06900000000002</v>
      </c>
      <c r="F19" s="139">
        <v>31.375</v>
      </c>
      <c r="G19" s="139">
        <v>294.72399999999999</v>
      </c>
      <c r="H19" s="139">
        <v>118.116</v>
      </c>
      <c r="I19" s="139">
        <v>311.678</v>
      </c>
      <c r="J19" s="139">
        <v>64.846999999999994</v>
      </c>
      <c r="K19" s="139">
        <v>155.75899999999999</v>
      </c>
      <c r="L19" s="139">
        <v>707.15099999999995</v>
      </c>
      <c r="M19" s="139">
        <v>420.26600000000002</v>
      </c>
      <c r="N19" s="139">
        <v>182.33500000000001</v>
      </c>
      <c r="O19" s="139">
        <v>771.43700000000001</v>
      </c>
      <c r="P19" s="139">
        <v>6297.8329999999996</v>
      </c>
      <c r="Q19" s="139">
        <v>8023.9520000000002</v>
      </c>
      <c r="R19" s="139">
        <v>71.534000000000006</v>
      </c>
      <c r="S19" s="139">
        <v>123.55200000000001</v>
      </c>
      <c r="T19" s="139">
        <v>2900.33</v>
      </c>
      <c r="U19" s="139">
        <v>3285.6320000000001</v>
      </c>
      <c r="V19" s="139">
        <v>825.38499999999999</v>
      </c>
      <c r="W19" s="139">
        <v>215.625</v>
      </c>
      <c r="X19" s="139">
        <v>243.54300000000001</v>
      </c>
      <c r="Y19" s="139">
        <v>368</v>
      </c>
      <c r="Z19" s="125">
        <v>68.13</v>
      </c>
      <c r="AA19" s="139">
        <v>215.191</v>
      </c>
      <c r="AB19" s="139">
        <v>21.794</v>
      </c>
      <c r="AC19" s="139">
        <v>287.91699999999997</v>
      </c>
      <c r="AD19" s="139">
        <v>407.88200000000001</v>
      </c>
      <c r="AE19" s="139">
        <v>130.19800000000001</v>
      </c>
      <c r="AF19" s="139">
        <v>438.697</v>
      </c>
      <c r="AG19" s="139">
        <v>2076</v>
      </c>
      <c r="AH19" s="139">
        <v>74.83</v>
      </c>
      <c r="AI19" s="139">
        <v>4880.674</v>
      </c>
      <c r="AJ19" s="139">
        <v>400.99200000000002</v>
      </c>
      <c r="AK19" s="139">
        <v>1103.356</v>
      </c>
      <c r="AL19" s="139">
        <v>160.49100000000001</v>
      </c>
      <c r="AM19" s="139">
        <v>0</v>
      </c>
      <c r="AN19" s="140">
        <v>39083.277999999998</v>
      </c>
    </row>
    <row r="20" spans="1:40">
      <c r="A20" s="49" t="s">
        <v>2816</v>
      </c>
      <c r="B20" s="50" t="s">
        <v>1190</v>
      </c>
      <c r="C20" s="139">
        <v>1214.4010000000001</v>
      </c>
      <c r="D20" s="139">
        <v>132.578</v>
      </c>
      <c r="E20" s="139">
        <v>2601.232</v>
      </c>
      <c r="F20" s="139">
        <v>197.535</v>
      </c>
      <c r="G20" s="139">
        <v>1471.1189999999999</v>
      </c>
      <c r="H20" s="139">
        <v>1106</v>
      </c>
      <c r="I20" s="139">
        <v>3333.5</v>
      </c>
      <c r="J20" s="139">
        <v>243.56899999999999</v>
      </c>
      <c r="K20" s="139">
        <v>1651.345</v>
      </c>
      <c r="L20" s="139">
        <v>3001.1010000000001</v>
      </c>
      <c r="M20" s="139">
        <v>231.578</v>
      </c>
      <c r="N20" s="139">
        <v>201.87700000000001</v>
      </c>
      <c r="O20" s="139">
        <v>286.05900000000003</v>
      </c>
      <c r="P20" s="139">
        <v>814.101</v>
      </c>
      <c r="Q20" s="139">
        <v>188.453</v>
      </c>
      <c r="R20" s="139">
        <v>46055.769</v>
      </c>
      <c r="S20" s="139">
        <v>469.65499999999997</v>
      </c>
      <c r="T20" s="139">
        <v>345.97399999999999</v>
      </c>
      <c r="U20" s="139">
        <v>3300.732</v>
      </c>
      <c r="V20" s="139">
        <v>1414.8710000000001</v>
      </c>
      <c r="W20" s="139">
        <v>1059.7840000000001</v>
      </c>
      <c r="X20" s="139">
        <v>1464.124</v>
      </c>
      <c r="Y20" s="139">
        <v>1132</v>
      </c>
      <c r="Z20" s="125">
        <v>170.78399999999999</v>
      </c>
      <c r="AA20" s="139">
        <v>477.19099999999997</v>
      </c>
      <c r="AB20" s="139">
        <v>517.28800000000001</v>
      </c>
      <c r="AC20" s="139">
        <v>962.48500000000001</v>
      </c>
      <c r="AD20" s="139">
        <v>277.97800000000001</v>
      </c>
      <c r="AE20" s="139">
        <v>220.46</v>
      </c>
      <c r="AF20" s="139">
        <v>350.62400000000002</v>
      </c>
      <c r="AG20" s="139">
        <v>2026</v>
      </c>
      <c r="AH20" s="139">
        <v>1307.3389999999999</v>
      </c>
      <c r="AI20" s="139">
        <v>849.46299999999997</v>
      </c>
      <c r="AJ20" s="139">
        <v>535.17899999999997</v>
      </c>
      <c r="AK20" s="139">
        <v>1221.9169999999999</v>
      </c>
      <c r="AL20" s="139">
        <v>266.25299999999999</v>
      </c>
      <c r="AM20" s="139">
        <v>0</v>
      </c>
      <c r="AN20" s="140">
        <v>81100.319000000003</v>
      </c>
    </row>
    <row r="21" spans="1:40">
      <c r="A21" s="49" t="s">
        <v>2817</v>
      </c>
      <c r="B21" s="50" t="s">
        <v>1222</v>
      </c>
      <c r="C21" s="139">
        <v>487.74</v>
      </c>
      <c r="D21" s="139">
        <v>51.494999999999997</v>
      </c>
      <c r="E21" s="139">
        <v>1148.7139999999999</v>
      </c>
      <c r="F21" s="139">
        <v>221.28200000000001</v>
      </c>
      <c r="G21" s="139">
        <v>848.55700000000002</v>
      </c>
      <c r="H21" s="139">
        <v>729</v>
      </c>
      <c r="I21" s="139">
        <v>744.90200000000004</v>
      </c>
      <c r="J21" s="139">
        <v>187.06800000000001</v>
      </c>
      <c r="K21" s="139">
        <v>639.83799999999997</v>
      </c>
      <c r="L21" s="139">
        <v>3681.2809999999999</v>
      </c>
      <c r="M21" s="139">
        <v>135.62299999999999</v>
      </c>
      <c r="N21" s="139">
        <v>118.9</v>
      </c>
      <c r="O21" s="139">
        <v>227.64400000000001</v>
      </c>
      <c r="P21" s="139">
        <v>493.20600000000002</v>
      </c>
      <c r="Q21" s="139">
        <v>288.923</v>
      </c>
      <c r="R21" s="139">
        <v>607.89800000000002</v>
      </c>
      <c r="S21" s="139">
        <v>8996.4719999999998</v>
      </c>
      <c r="T21" s="139">
        <v>1724.0509999999999</v>
      </c>
      <c r="U21" s="139">
        <v>2224.652</v>
      </c>
      <c r="V21" s="139">
        <v>518.39700000000005</v>
      </c>
      <c r="W21" s="139">
        <v>429.98399999999998</v>
      </c>
      <c r="X21" s="139">
        <v>605.61300000000006</v>
      </c>
      <c r="Y21" s="139">
        <v>354</v>
      </c>
      <c r="Z21" s="125">
        <v>373.00700000000001</v>
      </c>
      <c r="AA21" s="139">
        <v>297.36399999999998</v>
      </c>
      <c r="AB21" s="139">
        <v>966.63699999999994</v>
      </c>
      <c r="AC21" s="139">
        <v>1069.93</v>
      </c>
      <c r="AD21" s="139">
        <v>438.88799999999998</v>
      </c>
      <c r="AE21" s="139">
        <v>486.07600000000002</v>
      </c>
      <c r="AF21" s="139">
        <v>1203.4369999999999</v>
      </c>
      <c r="AG21" s="139">
        <v>4315</v>
      </c>
      <c r="AH21" s="139">
        <v>787.52499999999998</v>
      </c>
      <c r="AI21" s="139">
        <v>756.78099999999995</v>
      </c>
      <c r="AJ21" s="139">
        <v>287.38299999999998</v>
      </c>
      <c r="AK21" s="139">
        <v>378.77300000000002</v>
      </c>
      <c r="AL21" s="139">
        <v>131.773</v>
      </c>
      <c r="AM21" s="139">
        <v>0</v>
      </c>
      <c r="AN21" s="140">
        <v>36957.813999999998</v>
      </c>
    </row>
    <row r="22" spans="1:40">
      <c r="A22" s="49" t="s">
        <v>2818</v>
      </c>
      <c r="B22" s="50" t="s">
        <v>1266</v>
      </c>
      <c r="C22" s="139">
        <v>399.185</v>
      </c>
      <c r="D22" s="139">
        <v>61.347999999999999</v>
      </c>
      <c r="E22" s="139">
        <v>136.49600000000001</v>
      </c>
      <c r="F22" s="139">
        <v>34.93</v>
      </c>
      <c r="G22" s="139">
        <v>78.325999999999993</v>
      </c>
      <c r="H22" s="139">
        <v>402</v>
      </c>
      <c r="I22" s="139">
        <v>100.39400000000001</v>
      </c>
      <c r="J22" s="139">
        <v>21.742000000000001</v>
      </c>
      <c r="K22" s="139">
        <v>123.119</v>
      </c>
      <c r="L22" s="139">
        <v>283.24799999999999</v>
      </c>
      <c r="M22" s="139">
        <v>74.247</v>
      </c>
      <c r="N22" s="139">
        <v>72.790000000000006</v>
      </c>
      <c r="O22" s="139">
        <v>452.88</v>
      </c>
      <c r="P22" s="139">
        <v>378.25900000000001</v>
      </c>
      <c r="Q22" s="139">
        <v>203.66300000000001</v>
      </c>
      <c r="R22" s="139">
        <v>1281.6189999999999</v>
      </c>
      <c r="S22" s="139">
        <v>398.59100000000001</v>
      </c>
      <c r="T22" s="139">
        <v>43789.014999999999</v>
      </c>
      <c r="U22" s="139">
        <v>508.30200000000002</v>
      </c>
      <c r="V22" s="139">
        <v>460.58499999999998</v>
      </c>
      <c r="W22" s="139">
        <v>68.403999999999996</v>
      </c>
      <c r="X22" s="139">
        <v>509.25</v>
      </c>
      <c r="Y22" s="139">
        <v>597</v>
      </c>
      <c r="Z22" s="125">
        <v>115.46899999999999</v>
      </c>
      <c r="AA22" s="139">
        <v>1378.3240000000001</v>
      </c>
      <c r="AB22" s="139">
        <v>4212.8789999999999</v>
      </c>
      <c r="AC22" s="139">
        <v>331.08600000000001</v>
      </c>
      <c r="AD22" s="139">
        <v>1325.8679999999999</v>
      </c>
      <c r="AE22" s="139">
        <v>101.738</v>
      </c>
      <c r="AF22" s="139">
        <v>850.67700000000002</v>
      </c>
      <c r="AG22" s="139">
        <v>4774</v>
      </c>
      <c r="AH22" s="139">
        <v>1448.1959999999999</v>
      </c>
      <c r="AI22" s="139">
        <v>307.91699999999997</v>
      </c>
      <c r="AJ22" s="139">
        <v>643.72</v>
      </c>
      <c r="AK22" s="139">
        <v>1225.7660000000001</v>
      </c>
      <c r="AL22" s="139">
        <v>106.84</v>
      </c>
      <c r="AM22" s="139">
        <v>0</v>
      </c>
      <c r="AN22" s="140">
        <v>67257.870999999999</v>
      </c>
    </row>
    <row r="23" spans="1:40">
      <c r="A23" s="49" t="s">
        <v>2819</v>
      </c>
      <c r="B23" s="50" t="s">
        <v>1382</v>
      </c>
      <c r="C23" s="139">
        <v>299.38400000000001</v>
      </c>
      <c r="D23" s="139">
        <v>99.305000000000007</v>
      </c>
      <c r="E23" s="139">
        <v>1064.9090000000001</v>
      </c>
      <c r="F23" s="139">
        <v>97.040999999999997</v>
      </c>
      <c r="G23" s="139">
        <v>294.09399999999999</v>
      </c>
      <c r="H23" s="139">
        <v>471.524</v>
      </c>
      <c r="I23" s="139">
        <v>438.28899999999999</v>
      </c>
      <c r="J23" s="139">
        <v>366.56900000000002</v>
      </c>
      <c r="K23" s="139">
        <v>704.173</v>
      </c>
      <c r="L23" s="139">
        <v>704.15599999999995</v>
      </c>
      <c r="M23" s="139">
        <v>207.577</v>
      </c>
      <c r="N23" s="139">
        <v>152.28700000000001</v>
      </c>
      <c r="O23" s="139">
        <v>357.46600000000001</v>
      </c>
      <c r="P23" s="139">
        <v>1099.9929999999999</v>
      </c>
      <c r="Q23" s="139">
        <v>493.7</v>
      </c>
      <c r="R23" s="139">
        <v>191.684</v>
      </c>
      <c r="S23" s="139">
        <v>231.28299999999999</v>
      </c>
      <c r="T23" s="139">
        <v>899.35599999999999</v>
      </c>
      <c r="U23" s="139">
        <v>13450.254999999999</v>
      </c>
      <c r="V23" s="139">
        <v>2005.8910000000001</v>
      </c>
      <c r="W23" s="139">
        <v>243.72300000000001</v>
      </c>
      <c r="X23" s="139">
        <v>502.89299999999997</v>
      </c>
      <c r="Y23" s="139">
        <v>204.74100000000001</v>
      </c>
      <c r="Z23" s="125">
        <v>430.62099999999998</v>
      </c>
      <c r="AA23" s="139">
        <v>212.30699999999999</v>
      </c>
      <c r="AB23" s="139">
        <v>295.572</v>
      </c>
      <c r="AC23" s="139">
        <v>1148.297</v>
      </c>
      <c r="AD23" s="139">
        <v>140.709</v>
      </c>
      <c r="AE23" s="139">
        <v>255.142</v>
      </c>
      <c r="AF23" s="139">
        <v>829.49699999999996</v>
      </c>
      <c r="AG23" s="139">
        <v>314</v>
      </c>
      <c r="AH23" s="139">
        <v>114.267</v>
      </c>
      <c r="AI23" s="139">
        <v>222.244</v>
      </c>
      <c r="AJ23" s="139">
        <v>170.47300000000001</v>
      </c>
      <c r="AK23" s="139">
        <v>416.62400000000002</v>
      </c>
      <c r="AL23" s="139">
        <v>146.62799999999999</v>
      </c>
      <c r="AM23" s="139">
        <v>0</v>
      </c>
      <c r="AN23" s="140">
        <v>29276.677</v>
      </c>
    </row>
    <row r="24" spans="1:40">
      <c r="A24" s="49" t="s">
        <v>2820</v>
      </c>
      <c r="B24" s="50" t="s">
        <v>1737</v>
      </c>
      <c r="C24" s="139">
        <v>83.632000000000005</v>
      </c>
      <c r="D24" s="139">
        <v>143.654</v>
      </c>
      <c r="E24" s="139">
        <v>2438.6</v>
      </c>
      <c r="F24" s="139">
        <v>246.71700000000001</v>
      </c>
      <c r="G24" s="139">
        <v>928.11900000000003</v>
      </c>
      <c r="H24" s="139">
        <v>1302.404</v>
      </c>
      <c r="I24" s="139">
        <v>1203.3900000000001</v>
      </c>
      <c r="J24" s="139">
        <v>321.43299999999999</v>
      </c>
      <c r="K24" s="139">
        <v>1115.2</v>
      </c>
      <c r="L24" s="139">
        <v>1440.2460000000001</v>
      </c>
      <c r="M24" s="139">
        <v>327.66199999999998</v>
      </c>
      <c r="N24" s="139">
        <v>261.03899999999999</v>
      </c>
      <c r="O24" s="139">
        <v>505.60500000000002</v>
      </c>
      <c r="P24" s="139">
        <v>1255.2529999999999</v>
      </c>
      <c r="Q24" s="139">
        <v>605.16099999999994</v>
      </c>
      <c r="R24" s="139">
        <v>443.93299999999999</v>
      </c>
      <c r="S24" s="139">
        <v>568.27599999999995</v>
      </c>
      <c r="T24" s="139">
        <v>2730.5720000000001</v>
      </c>
      <c r="U24" s="139">
        <v>30537.665000000001</v>
      </c>
      <c r="V24" s="139">
        <v>36970.631999999998</v>
      </c>
      <c r="W24" s="139">
        <v>1275.547</v>
      </c>
      <c r="X24" s="139">
        <v>1584.123</v>
      </c>
      <c r="Y24" s="139">
        <v>1585.8309999999999</v>
      </c>
      <c r="Z24" s="125">
        <v>1065.845</v>
      </c>
      <c r="AA24" s="139">
        <v>2168.5590000000002</v>
      </c>
      <c r="AB24" s="139">
        <v>825.24099999999999</v>
      </c>
      <c r="AC24" s="139">
        <v>3657.8290000000002</v>
      </c>
      <c r="AD24" s="139">
        <v>1046.373</v>
      </c>
      <c r="AE24" s="139">
        <v>683.32</v>
      </c>
      <c r="AF24" s="139">
        <v>3393.752</v>
      </c>
      <c r="AG24" s="139">
        <v>5261</v>
      </c>
      <c r="AH24" s="139">
        <v>1763.383</v>
      </c>
      <c r="AI24" s="139">
        <v>890.51800000000003</v>
      </c>
      <c r="AJ24" s="139">
        <v>466.46800000000002</v>
      </c>
      <c r="AK24" s="139">
        <v>1092.2950000000001</v>
      </c>
      <c r="AL24" s="139">
        <v>646.29700000000003</v>
      </c>
      <c r="AM24" s="139">
        <v>0</v>
      </c>
      <c r="AN24" s="140">
        <v>110835.573</v>
      </c>
    </row>
    <row r="25" spans="1:40">
      <c r="A25" s="49" t="s">
        <v>2821</v>
      </c>
      <c r="B25" s="50" t="s">
        <v>1853</v>
      </c>
      <c r="C25" s="139">
        <v>40.645000000000003</v>
      </c>
      <c r="D25" s="139">
        <v>58.802</v>
      </c>
      <c r="E25" s="139">
        <v>395.57400000000001</v>
      </c>
      <c r="F25" s="139">
        <v>40.07</v>
      </c>
      <c r="G25" s="139">
        <v>111.176</v>
      </c>
      <c r="H25" s="139">
        <v>178.95</v>
      </c>
      <c r="I25" s="139">
        <v>229.791</v>
      </c>
      <c r="J25" s="139">
        <v>110.79900000000001</v>
      </c>
      <c r="K25" s="139">
        <v>222.108</v>
      </c>
      <c r="L25" s="139">
        <v>335.78300000000002</v>
      </c>
      <c r="M25" s="139">
        <v>82.549000000000007</v>
      </c>
      <c r="N25" s="139">
        <v>64.156000000000006</v>
      </c>
      <c r="O25" s="139">
        <v>142.57300000000001</v>
      </c>
      <c r="P25" s="139">
        <v>344.697</v>
      </c>
      <c r="Q25" s="139">
        <v>187.78100000000001</v>
      </c>
      <c r="R25" s="139">
        <v>156</v>
      </c>
      <c r="S25" s="139">
        <v>172.83699999999999</v>
      </c>
      <c r="T25" s="139">
        <v>394.387</v>
      </c>
      <c r="U25" s="139">
        <v>6977.2759999999998</v>
      </c>
      <c r="V25" s="139">
        <v>1497.2829999999999</v>
      </c>
      <c r="W25" s="139">
        <v>1831.779</v>
      </c>
      <c r="X25" s="139">
        <v>597.44500000000005</v>
      </c>
      <c r="Y25" s="139">
        <v>456.37400000000002</v>
      </c>
      <c r="Z25" s="125">
        <v>739.51599999999996</v>
      </c>
      <c r="AA25" s="139">
        <v>892.99400000000003</v>
      </c>
      <c r="AB25" s="139">
        <v>529.66</v>
      </c>
      <c r="AC25" s="139">
        <v>2312.2840000000001</v>
      </c>
      <c r="AD25" s="139">
        <v>469</v>
      </c>
      <c r="AE25" s="139">
        <v>318.78899999999999</v>
      </c>
      <c r="AF25" s="139">
        <v>2526.7339999999999</v>
      </c>
      <c r="AG25" s="139">
        <v>473</v>
      </c>
      <c r="AH25" s="139">
        <v>761.90200000000004</v>
      </c>
      <c r="AI25" s="139">
        <v>392.12599999999998</v>
      </c>
      <c r="AJ25" s="139">
        <v>1966.1379999999999</v>
      </c>
      <c r="AK25" s="139">
        <v>640.04399999999998</v>
      </c>
      <c r="AL25" s="139">
        <v>202.75200000000001</v>
      </c>
      <c r="AM25" s="139">
        <v>0</v>
      </c>
      <c r="AN25" s="140">
        <v>26853.775000000001</v>
      </c>
    </row>
    <row r="26" spans="1:40">
      <c r="A26" s="49" t="s">
        <v>2822</v>
      </c>
      <c r="B26" s="50" t="s">
        <v>1896</v>
      </c>
      <c r="C26" s="139">
        <v>188.20500000000001</v>
      </c>
      <c r="D26" s="139">
        <v>1.847</v>
      </c>
      <c r="E26" s="139">
        <v>233.16399999999999</v>
      </c>
      <c r="F26" s="139">
        <v>22.437000000000001</v>
      </c>
      <c r="G26" s="139">
        <v>48.472999999999999</v>
      </c>
      <c r="H26" s="139">
        <v>59</v>
      </c>
      <c r="I26" s="139">
        <v>115.91800000000001</v>
      </c>
      <c r="J26" s="139">
        <v>46.167000000000002</v>
      </c>
      <c r="K26" s="139">
        <v>57.737000000000002</v>
      </c>
      <c r="L26" s="139">
        <v>87.668000000000006</v>
      </c>
      <c r="M26" s="139">
        <v>77.25</v>
      </c>
      <c r="N26" s="139">
        <v>33.371000000000002</v>
      </c>
      <c r="O26" s="139">
        <v>55.610999999999997</v>
      </c>
      <c r="P26" s="139">
        <v>188.083</v>
      </c>
      <c r="Q26" s="139">
        <v>64.117000000000004</v>
      </c>
      <c r="R26" s="139">
        <v>190.18799999999999</v>
      </c>
      <c r="S26" s="139">
        <v>84.787999999999997</v>
      </c>
      <c r="T26" s="139">
        <v>360.29700000000003</v>
      </c>
      <c r="U26" s="139">
        <v>2105.3290000000002</v>
      </c>
      <c r="V26" s="139">
        <v>395.32499999999999</v>
      </c>
      <c r="W26" s="139">
        <v>131.65</v>
      </c>
      <c r="X26" s="139">
        <v>3454.982</v>
      </c>
      <c r="Y26" s="139">
        <v>998</v>
      </c>
      <c r="Z26" s="125">
        <v>1926.5940000000001</v>
      </c>
      <c r="AA26" s="139">
        <v>3754.6959999999999</v>
      </c>
      <c r="AB26" s="139">
        <v>352.67099999999999</v>
      </c>
      <c r="AC26" s="139">
        <v>3038.422</v>
      </c>
      <c r="AD26" s="139">
        <v>926.03</v>
      </c>
      <c r="AE26" s="139">
        <v>1032.905</v>
      </c>
      <c r="AF26" s="139">
        <v>1983.913</v>
      </c>
      <c r="AG26" s="139">
        <v>1524</v>
      </c>
      <c r="AH26" s="139">
        <v>797.03099999999995</v>
      </c>
      <c r="AI26" s="139">
        <v>344.53100000000001</v>
      </c>
      <c r="AJ26" s="139">
        <v>250.249</v>
      </c>
      <c r="AK26" s="139">
        <v>1019.224</v>
      </c>
      <c r="AL26" s="139">
        <v>451.70600000000002</v>
      </c>
      <c r="AM26" s="139">
        <v>0</v>
      </c>
      <c r="AN26" s="140">
        <v>26401.579000000002</v>
      </c>
    </row>
    <row r="27" spans="1:40">
      <c r="A27" s="49" t="s">
        <v>2823</v>
      </c>
      <c r="B27" s="50" t="s">
        <v>1966</v>
      </c>
      <c r="C27" s="139">
        <v>41.2</v>
      </c>
      <c r="D27" s="139">
        <v>28.702999999999999</v>
      </c>
      <c r="E27" s="139">
        <v>245.738</v>
      </c>
      <c r="F27" s="139">
        <v>51.392000000000003</v>
      </c>
      <c r="G27" s="139">
        <v>91.962000000000003</v>
      </c>
      <c r="H27" s="139">
        <v>121</v>
      </c>
      <c r="I27" s="139">
        <v>162.48599999999999</v>
      </c>
      <c r="J27" s="139">
        <v>82.686000000000007</v>
      </c>
      <c r="K27" s="139">
        <v>89.326999999999998</v>
      </c>
      <c r="L27" s="139">
        <v>126.25</v>
      </c>
      <c r="M27" s="139">
        <v>57.896000000000001</v>
      </c>
      <c r="N27" s="139">
        <v>73.031999999999996</v>
      </c>
      <c r="O27" s="139">
        <v>134.27000000000001</v>
      </c>
      <c r="P27" s="139">
        <v>218.45</v>
      </c>
      <c r="Q27" s="139">
        <v>119.84699999999999</v>
      </c>
      <c r="R27" s="139">
        <v>246.71799999999999</v>
      </c>
      <c r="S27" s="139">
        <v>91.45</v>
      </c>
      <c r="T27" s="139">
        <v>648.68299999999999</v>
      </c>
      <c r="U27" s="139">
        <v>5976.134</v>
      </c>
      <c r="V27" s="139">
        <v>874.86800000000005</v>
      </c>
      <c r="W27" s="139">
        <v>471.51400000000001</v>
      </c>
      <c r="X27" s="139">
        <v>488.22899999999998</v>
      </c>
      <c r="Y27" s="139">
        <v>11133</v>
      </c>
      <c r="Z27" s="125">
        <v>1397.193</v>
      </c>
      <c r="AA27" s="139">
        <v>5540.9059999999999</v>
      </c>
      <c r="AB27" s="139">
        <v>476.54899999999998</v>
      </c>
      <c r="AC27" s="139">
        <v>2835.0569999999998</v>
      </c>
      <c r="AD27" s="139">
        <v>944.43700000000001</v>
      </c>
      <c r="AE27" s="139">
        <v>343.29300000000001</v>
      </c>
      <c r="AF27" s="139">
        <v>2719.6860000000001</v>
      </c>
      <c r="AG27" s="139">
        <v>1315</v>
      </c>
      <c r="AH27" s="139">
        <v>507.399</v>
      </c>
      <c r="AI27" s="139">
        <v>591.51199999999994</v>
      </c>
      <c r="AJ27" s="139">
        <v>100.43300000000001</v>
      </c>
      <c r="AK27" s="139">
        <v>613.94000000000005</v>
      </c>
      <c r="AL27" s="139">
        <v>233.41900000000001</v>
      </c>
      <c r="AM27" s="139">
        <v>0</v>
      </c>
      <c r="AN27" s="140">
        <v>39193.659</v>
      </c>
    </row>
    <row r="28" spans="1:40">
      <c r="A28" s="64" t="s">
        <v>2824</v>
      </c>
      <c r="B28" s="65" t="s">
        <v>1986</v>
      </c>
      <c r="C28" s="125">
        <v>0.93</v>
      </c>
      <c r="D28" s="125">
        <v>4.2919999999999998</v>
      </c>
      <c r="E28" s="125">
        <v>462.072</v>
      </c>
      <c r="F28" s="125">
        <v>62.454999999999998</v>
      </c>
      <c r="G28" s="125">
        <v>157.018</v>
      </c>
      <c r="H28" s="125">
        <v>285</v>
      </c>
      <c r="I28" s="125">
        <v>264.37200000000001</v>
      </c>
      <c r="J28" s="125">
        <v>83.691999999999993</v>
      </c>
      <c r="K28" s="125">
        <v>156.392</v>
      </c>
      <c r="L28" s="125">
        <v>205.982</v>
      </c>
      <c r="M28" s="125">
        <v>327.34100000000001</v>
      </c>
      <c r="N28" s="125">
        <v>81.653999999999996</v>
      </c>
      <c r="O28" s="125">
        <v>143.28700000000001</v>
      </c>
      <c r="P28" s="125">
        <v>318.84399999999999</v>
      </c>
      <c r="Q28" s="125">
        <v>161.946</v>
      </c>
      <c r="R28" s="125">
        <v>368.56700000000001</v>
      </c>
      <c r="S28" s="125">
        <v>160.69</v>
      </c>
      <c r="T28" s="125">
        <v>742.68299999999999</v>
      </c>
      <c r="U28" s="125">
        <v>2689.4070000000002</v>
      </c>
      <c r="V28" s="125">
        <v>562.17899999999997</v>
      </c>
      <c r="W28" s="125">
        <v>167.88300000000001</v>
      </c>
      <c r="X28" s="125">
        <v>604.322</v>
      </c>
      <c r="Y28" s="125">
        <v>960</v>
      </c>
      <c r="Z28" s="125">
        <v>7755.0839999999998</v>
      </c>
      <c r="AA28" s="125">
        <v>5836.5219999999999</v>
      </c>
      <c r="AB28" s="125">
        <v>447.59399999999999</v>
      </c>
      <c r="AC28" s="125">
        <v>1774.6880000000001</v>
      </c>
      <c r="AD28" s="125">
        <v>637.17499999999995</v>
      </c>
      <c r="AE28" s="125">
        <v>270.60899999999998</v>
      </c>
      <c r="AF28" s="125">
        <v>1618.56</v>
      </c>
      <c r="AG28" s="125">
        <v>1326</v>
      </c>
      <c r="AH28" s="125">
        <v>260.16500000000002</v>
      </c>
      <c r="AI28" s="125">
        <v>294.15300000000002</v>
      </c>
      <c r="AJ28" s="125">
        <v>178.672</v>
      </c>
      <c r="AK28" s="125">
        <v>239.36099999999999</v>
      </c>
      <c r="AL28" s="125">
        <v>294.30500000000001</v>
      </c>
      <c r="AM28" s="125">
        <v>0</v>
      </c>
      <c r="AN28" s="126">
        <v>29903.897000000001</v>
      </c>
    </row>
    <row r="29" spans="1:40">
      <c r="A29" s="49" t="s">
        <v>2825</v>
      </c>
      <c r="B29" s="50" t="s">
        <v>2021</v>
      </c>
      <c r="C29" s="139">
        <v>2422.6260000000002</v>
      </c>
      <c r="D29" s="139">
        <v>183.749</v>
      </c>
      <c r="E29" s="139">
        <v>2770.6060000000002</v>
      </c>
      <c r="F29" s="139">
        <v>312.56099999999998</v>
      </c>
      <c r="G29" s="139">
        <v>641.77300000000002</v>
      </c>
      <c r="H29" s="139">
        <v>601</v>
      </c>
      <c r="I29" s="139">
        <v>998.74300000000005</v>
      </c>
      <c r="J29" s="139">
        <v>281.964</v>
      </c>
      <c r="K29" s="139">
        <v>585.23500000000001</v>
      </c>
      <c r="L29" s="139">
        <v>870.50699999999995</v>
      </c>
      <c r="M29" s="139">
        <v>335.73200000000003</v>
      </c>
      <c r="N29" s="139">
        <v>255.80799999999999</v>
      </c>
      <c r="O29" s="139">
        <v>526.23500000000001</v>
      </c>
      <c r="P29" s="139">
        <v>994.04600000000005</v>
      </c>
      <c r="Q29" s="139">
        <v>545.49900000000002</v>
      </c>
      <c r="R29" s="139">
        <v>699.26199999999994</v>
      </c>
      <c r="S29" s="139">
        <v>1056.95</v>
      </c>
      <c r="T29" s="139">
        <v>4985.4380000000001</v>
      </c>
      <c r="U29" s="139">
        <v>14168.462</v>
      </c>
      <c r="V29" s="139">
        <v>6468.7439999999997</v>
      </c>
      <c r="W29" s="139">
        <v>1636.309</v>
      </c>
      <c r="X29" s="139">
        <v>869.928</v>
      </c>
      <c r="Y29" s="139">
        <v>2606</v>
      </c>
      <c r="Z29" s="125">
        <v>716.99</v>
      </c>
      <c r="AA29" s="139">
        <v>65268.722999999998</v>
      </c>
      <c r="AB29" s="139">
        <v>22673.427</v>
      </c>
      <c r="AC29" s="139">
        <v>9026.9179999999997</v>
      </c>
      <c r="AD29" s="139">
        <v>922.37599999999998</v>
      </c>
      <c r="AE29" s="139">
        <v>965.43600000000004</v>
      </c>
      <c r="AF29" s="139">
        <v>4103.7889999999998</v>
      </c>
      <c r="AG29" s="139">
        <v>3760</v>
      </c>
      <c r="AH29" s="139">
        <v>690.447</v>
      </c>
      <c r="AI29" s="139">
        <v>2091.5740000000001</v>
      </c>
      <c r="AJ29" s="139">
        <v>284.678</v>
      </c>
      <c r="AK29" s="139">
        <v>693.67399999999998</v>
      </c>
      <c r="AL29" s="139">
        <v>1330.289</v>
      </c>
      <c r="AM29" s="139">
        <v>0</v>
      </c>
      <c r="AN29" s="140">
        <v>157345.49799999999</v>
      </c>
    </row>
    <row r="30" spans="1:40">
      <c r="A30" s="49" t="s">
        <v>2826</v>
      </c>
      <c r="B30" s="50" t="s">
        <v>2097</v>
      </c>
      <c r="C30" s="139">
        <v>19.71</v>
      </c>
      <c r="D30" s="139">
        <v>77.113</v>
      </c>
      <c r="E30" s="139">
        <v>619.84</v>
      </c>
      <c r="F30" s="139">
        <v>65.358000000000004</v>
      </c>
      <c r="G30" s="139">
        <v>335.51400000000001</v>
      </c>
      <c r="H30" s="139">
        <v>197</v>
      </c>
      <c r="I30" s="139">
        <v>369.50400000000002</v>
      </c>
      <c r="J30" s="139">
        <v>235.583</v>
      </c>
      <c r="K30" s="139">
        <v>353.75</v>
      </c>
      <c r="L30" s="139">
        <v>530.76499999999999</v>
      </c>
      <c r="M30" s="139">
        <v>109.24299999999999</v>
      </c>
      <c r="N30" s="139">
        <v>42.097999999999999</v>
      </c>
      <c r="O30" s="139">
        <v>213.02600000000001</v>
      </c>
      <c r="P30" s="139">
        <v>452.673</v>
      </c>
      <c r="Q30" s="139">
        <v>185.791</v>
      </c>
      <c r="R30" s="139">
        <v>170.81200000000001</v>
      </c>
      <c r="S30" s="139">
        <v>154.506</v>
      </c>
      <c r="T30" s="139">
        <v>797.274</v>
      </c>
      <c r="U30" s="139">
        <v>17356.537</v>
      </c>
      <c r="V30" s="139">
        <v>2333.538</v>
      </c>
      <c r="W30" s="139">
        <v>1662.5830000000001</v>
      </c>
      <c r="X30" s="139">
        <v>740.399</v>
      </c>
      <c r="Y30" s="139">
        <v>1133</v>
      </c>
      <c r="Z30" s="125">
        <v>1756.9590000000001</v>
      </c>
      <c r="AA30" s="139">
        <v>6702.12</v>
      </c>
      <c r="AB30" s="139">
        <v>9145.9480000000003</v>
      </c>
      <c r="AC30" s="139">
        <v>6529.3670000000002</v>
      </c>
      <c r="AD30" s="139">
        <v>1770.5519999999999</v>
      </c>
      <c r="AE30" s="139">
        <v>651.072</v>
      </c>
      <c r="AF30" s="139">
        <v>6318.17</v>
      </c>
      <c r="AG30" s="139">
        <v>2055</v>
      </c>
      <c r="AH30" s="139">
        <v>590.62099999999998</v>
      </c>
      <c r="AI30" s="139">
        <v>1258.26</v>
      </c>
      <c r="AJ30" s="139">
        <v>927.73099999999999</v>
      </c>
      <c r="AK30" s="139">
        <v>814.46600000000001</v>
      </c>
      <c r="AL30" s="139">
        <v>587.21799999999996</v>
      </c>
      <c r="AM30" s="139">
        <v>0</v>
      </c>
      <c r="AN30" s="140">
        <v>67263.100999999995</v>
      </c>
    </row>
    <row r="31" spans="1:40">
      <c r="A31" s="49" t="s">
        <v>2827</v>
      </c>
      <c r="B31" s="50" t="s">
        <v>2121</v>
      </c>
      <c r="C31" s="139">
        <v>1338.5029999999999</v>
      </c>
      <c r="D31" s="139">
        <v>288.459</v>
      </c>
      <c r="E31" s="139">
        <v>4777.6549999999997</v>
      </c>
      <c r="F31" s="139">
        <v>379.43599999999998</v>
      </c>
      <c r="G31" s="139">
        <v>1597.2180000000001</v>
      </c>
      <c r="H31" s="139">
        <v>1457</v>
      </c>
      <c r="I31" s="139">
        <v>1504.777</v>
      </c>
      <c r="J31" s="139">
        <v>883.62300000000005</v>
      </c>
      <c r="K31" s="139">
        <v>2358.0039999999999</v>
      </c>
      <c r="L31" s="139">
        <v>2948.0239999999999</v>
      </c>
      <c r="M31" s="139">
        <v>822.221</v>
      </c>
      <c r="N31" s="139">
        <v>548.61</v>
      </c>
      <c r="O31" s="139">
        <v>1472.761</v>
      </c>
      <c r="P31" s="139">
        <v>3289.5940000000001</v>
      </c>
      <c r="Q31" s="139">
        <v>1569.9839999999999</v>
      </c>
      <c r="R31" s="139">
        <v>1850.8689999999999</v>
      </c>
      <c r="S31" s="139">
        <v>1305.7750000000001</v>
      </c>
      <c r="T31" s="139">
        <v>14896.208000000001</v>
      </c>
      <c r="U31" s="139">
        <v>21772.526000000002</v>
      </c>
      <c r="V31" s="139">
        <v>6180.9629999999997</v>
      </c>
      <c r="W31" s="139">
        <v>2940.8780000000002</v>
      </c>
      <c r="X31" s="139">
        <v>2679.9969999999998</v>
      </c>
      <c r="Y31" s="139">
        <v>2486</v>
      </c>
      <c r="Z31" s="125">
        <v>3692.8870000000002</v>
      </c>
      <c r="AA31" s="139">
        <v>8309.5709999999999</v>
      </c>
      <c r="AB31" s="139">
        <v>5415.5190000000002</v>
      </c>
      <c r="AC31" s="139">
        <v>59065.919999999998</v>
      </c>
      <c r="AD31" s="139">
        <v>4441.683</v>
      </c>
      <c r="AE31" s="139">
        <v>1632.5070000000001</v>
      </c>
      <c r="AF31" s="139">
        <v>12354.593999999999</v>
      </c>
      <c r="AG31" s="139">
        <v>4944</v>
      </c>
      <c r="AH31" s="139">
        <v>1533.864</v>
      </c>
      <c r="AI31" s="139">
        <v>2279.098</v>
      </c>
      <c r="AJ31" s="139">
        <v>1465.8520000000001</v>
      </c>
      <c r="AK31" s="139">
        <v>1566.94</v>
      </c>
      <c r="AL31" s="139">
        <v>1225.4090000000001</v>
      </c>
      <c r="AM31" s="139">
        <v>0</v>
      </c>
      <c r="AN31" s="140">
        <v>187276.93100000001</v>
      </c>
    </row>
    <row r="32" spans="1:40">
      <c r="A32" s="49" t="s">
        <v>2828</v>
      </c>
      <c r="B32" s="50" t="s">
        <v>2165</v>
      </c>
      <c r="C32" s="139">
        <v>0</v>
      </c>
      <c r="D32" s="139">
        <v>0</v>
      </c>
      <c r="E32" s="139">
        <v>0</v>
      </c>
      <c r="F32" s="139">
        <v>0</v>
      </c>
      <c r="G32" s="139">
        <v>0</v>
      </c>
      <c r="H32" s="139">
        <v>0</v>
      </c>
      <c r="I32" s="139">
        <v>0</v>
      </c>
      <c r="J32" s="139">
        <v>0</v>
      </c>
      <c r="K32" s="139"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v>0</v>
      </c>
      <c r="R32" s="139">
        <v>0</v>
      </c>
      <c r="S32" s="139">
        <v>0</v>
      </c>
      <c r="T32" s="139">
        <v>0</v>
      </c>
      <c r="U32" s="139">
        <v>0</v>
      </c>
      <c r="V32" s="139">
        <v>0</v>
      </c>
      <c r="W32" s="139">
        <v>0</v>
      </c>
      <c r="X32" s="139">
        <v>0</v>
      </c>
      <c r="Y32" s="139">
        <v>0</v>
      </c>
      <c r="Z32" s="125">
        <v>0</v>
      </c>
      <c r="AA32" s="139">
        <v>0</v>
      </c>
      <c r="AB32" s="139">
        <v>0</v>
      </c>
      <c r="AC32" s="139">
        <v>0</v>
      </c>
      <c r="AD32" s="139">
        <v>1789.047</v>
      </c>
      <c r="AE32" s="139">
        <v>0</v>
      </c>
      <c r="AF32" s="139">
        <v>0</v>
      </c>
      <c r="AG32" s="139">
        <v>0</v>
      </c>
      <c r="AH32" s="139">
        <v>0</v>
      </c>
      <c r="AI32" s="139">
        <v>0</v>
      </c>
      <c r="AJ32" s="139">
        <v>0</v>
      </c>
      <c r="AK32" s="139">
        <v>0</v>
      </c>
      <c r="AL32" s="139">
        <v>0</v>
      </c>
      <c r="AM32" s="139">
        <v>0</v>
      </c>
      <c r="AN32" s="140">
        <v>1789.047</v>
      </c>
    </row>
    <row r="33" spans="1:40">
      <c r="A33" s="49" t="s">
        <v>2829</v>
      </c>
      <c r="B33" s="50" t="s">
        <v>2180</v>
      </c>
      <c r="C33" s="139">
        <v>444.97199999999998</v>
      </c>
      <c r="D33" s="139">
        <v>20.472000000000001</v>
      </c>
      <c r="E33" s="139">
        <v>3173.71</v>
      </c>
      <c r="F33" s="139">
        <v>241.10400000000001</v>
      </c>
      <c r="G33" s="139">
        <v>348.33199999999999</v>
      </c>
      <c r="H33" s="139">
        <v>200</v>
      </c>
      <c r="I33" s="139">
        <v>1302.1199999999999</v>
      </c>
      <c r="J33" s="139">
        <v>817.67899999999997</v>
      </c>
      <c r="K33" s="139">
        <v>171.524</v>
      </c>
      <c r="L33" s="139">
        <v>223.08199999999999</v>
      </c>
      <c r="M33" s="139">
        <v>134.07499999999999</v>
      </c>
      <c r="N33" s="139">
        <v>112.526</v>
      </c>
      <c r="O33" s="139">
        <v>92.152000000000001</v>
      </c>
      <c r="P33" s="139">
        <v>1170.2439999999999</v>
      </c>
      <c r="Q33" s="139">
        <v>521.55899999999997</v>
      </c>
      <c r="R33" s="139">
        <v>194.92400000000001</v>
      </c>
      <c r="S33" s="139">
        <v>155.869</v>
      </c>
      <c r="T33" s="139">
        <v>625.57500000000005</v>
      </c>
      <c r="U33" s="139">
        <v>5141.098</v>
      </c>
      <c r="V33" s="139">
        <v>677.428</v>
      </c>
      <c r="W33" s="139">
        <v>265.12200000000001</v>
      </c>
      <c r="X33" s="139">
        <v>551.26499999999999</v>
      </c>
      <c r="Y33" s="139">
        <v>950</v>
      </c>
      <c r="Z33" s="125">
        <v>503.13499999999999</v>
      </c>
      <c r="AA33" s="139">
        <v>3028.7719999999999</v>
      </c>
      <c r="AB33" s="139">
        <v>177.84800000000001</v>
      </c>
      <c r="AC33" s="139">
        <v>992.40899999999999</v>
      </c>
      <c r="AD33" s="139">
        <v>442.72899999999998</v>
      </c>
      <c r="AE33" s="139">
        <v>2090.6559999999999</v>
      </c>
      <c r="AF33" s="139">
        <v>1664.441</v>
      </c>
      <c r="AG33" s="139">
        <v>1739</v>
      </c>
      <c r="AH33" s="139">
        <v>611.51499999999999</v>
      </c>
      <c r="AI33" s="139">
        <v>775.75400000000002</v>
      </c>
      <c r="AJ33" s="139">
        <v>474.99400000000003</v>
      </c>
      <c r="AK33" s="139">
        <v>824.15599999999995</v>
      </c>
      <c r="AL33" s="139">
        <v>257.96600000000001</v>
      </c>
      <c r="AM33" s="139">
        <v>0</v>
      </c>
      <c r="AN33" s="140">
        <v>31118.205999999998</v>
      </c>
    </row>
    <row r="34" spans="1:40">
      <c r="A34" s="49" t="s">
        <v>2830</v>
      </c>
      <c r="B34" s="50" t="s">
        <v>2222</v>
      </c>
      <c r="C34" s="139">
        <v>635.61599999999999</v>
      </c>
      <c r="D34" s="139">
        <v>219.148</v>
      </c>
      <c r="E34" s="139">
        <v>5302.1149999999998</v>
      </c>
      <c r="F34" s="139">
        <v>450.67899999999997</v>
      </c>
      <c r="G34" s="139">
        <v>1498</v>
      </c>
      <c r="H34" s="139">
        <v>1097.0609999999999</v>
      </c>
      <c r="I34" s="139">
        <v>1616.9680000000001</v>
      </c>
      <c r="J34" s="139">
        <v>744.23099999999999</v>
      </c>
      <c r="K34" s="139">
        <v>2759.7449999999999</v>
      </c>
      <c r="L34" s="139">
        <v>3872.2179999999998</v>
      </c>
      <c r="M34" s="139">
        <v>645.50300000000004</v>
      </c>
      <c r="N34" s="139">
        <v>875.49400000000003</v>
      </c>
      <c r="O34" s="139">
        <v>1526.0309999999999</v>
      </c>
      <c r="P34" s="139">
        <v>2858.8760000000002</v>
      </c>
      <c r="Q34" s="139">
        <v>1661.2750000000001</v>
      </c>
      <c r="R34" s="139">
        <v>2244.84</v>
      </c>
      <c r="S34" s="139">
        <v>3701.0390000000002</v>
      </c>
      <c r="T34" s="139">
        <v>13010.964</v>
      </c>
      <c r="U34" s="139">
        <v>22857.002</v>
      </c>
      <c r="V34" s="139">
        <v>9400.2849999999999</v>
      </c>
      <c r="W34" s="139">
        <v>2089.3939999999998</v>
      </c>
      <c r="X34" s="139">
        <v>1934.0050000000001</v>
      </c>
      <c r="Y34" s="139">
        <v>2981.9760000000001</v>
      </c>
      <c r="Z34" s="125">
        <v>2606.2550000000001</v>
      </c>
      <c r="AA34" s="139">
        <v>13222.763000000001</v>
      </c>
      <c r="AB34" s="139">
        <v>5305.3220000000001</v>
      </c>
      <c r="AC34" s="139">
        <v>13486.115</v>
      </c>
      <c r="AD34" s="139">
        <v>5876.7759999999998</v>
      </c>
      <c r="AE34" s="139">
        <v>3339.1</v>
      </c>
      <c r="AF34" s="139">
        <v>20869.768</v>
      </c>
      <c r="AG34" s="139">
        <v>9502</v>
      </c>
      <c r="AH34" s="139">
        <v>4293.817</v>
      </c>
      <c r="AI34" s="139">
        <v>3535.96</v>
      </c>
      <c r="AJ34" s="139">
        <v>2411.6489999999999</v>
      </c>
      <c r="AK34" s="139">
        <v>2633.395</v>
      </c>
      <c r="AL34" s="139">
        <v>2450.998</v>
      </c>
      <c r="AM34" s="139">
        <v>0</v>
      </c>
      <c r="AN34" s="140">
        <v>173516.38500000001</v>
      </c>
    </row>
    <row r="35" spans="1:40">
      <c r="A35" s="49" t="s">
        <v>2831</v>
      </c>
      <c r="B35" s="50" t="s">
        <v>2361</v>
      </c>
      <c r="C35" s="139">
        <v>0</v>
      </c>
      <c r="D35" s="139">
        <v>0</v>
      </c>
      <c r="E35" s="139">
        <v>0</v>
      </c>
      <c r="F35" s="139">
        <v>0</v>
      </c>
      <c r="G35" s="139">
        <v>0</v>
      </c>
      <c r="H35" s="139">
        <v>0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39">
        <v>0</v>
      </c>
      <c r="W35" s="139">
        <v>0</v>
      </c>
      <c r="X35" s="139">
        <v>0</v>
      </c>
      <c r="Y35" s="139">
        <v>0</v>
      </c>
      <c r="Z35" s="125">
        <v>0</v>
      </c>
      <c r="AA35" s="139">
        <v>0</v>
      </c>
      <c r="AB35" s="139">
        <v>0</v>
      </c>
      <c r="AC35" s="139">
        <v>0</v>
      </c>
      <c r="AD35" s="139">
        <v>0</v>
      </c>
      <c r="AE35" s="139">
        <v>0</v>
      </c>
      <c r="AF35" s="139">
        <v>0</v>
      </c>
      <c r="AG35" s="139">
        <v>0</v>
      </c>
      <c r="AH35" s="139">
        <v>0</v>
      </c>
      <c r="AI35" s="139">
        <v>0</v>
      </c>
      <c r="AJ35" s="139">
        <v>0</v>
      </c>
      <c r="AK35" s="139">
        <v>0</v>
      </c>
      <c r="AL35" s="139">
        <v>0</v>
      </c>
      <c r="AM35" s="139">
        <v>0</v>
      </c>
      <c r="AN35" s="140">
        <v>0</v>
      </c>
    </row>
    <row r="36" spans="1:40">
      <c r="A36" s="49" t="s">
        <v>2832</v>
      </c>
      <c r="B36" s="50" t="s">
        <v>2400</v>
      </c>
      <c r="C36" s="139">
        <v>151.65100000000001</v>
      </c>
      <c r="D36" s="139">
        <v>24.792999999999999</v>
      </c>
      <c r="E36" s="139">
        <v>349.98</v>
      </c>
      <c r="F36" s="139">
        <v>47.408000000000001</v>
      </c>
      <c r="G36" s="139">
        <v>96.061000000000007</v>
      </c>
      <c r="H36" s="139">
        <v>165</v>
      </c>
      <c r="I36" s="139">
        <v>279.48700000000002</v>
      </c>
      <c r="J36" s="139">
        <v>115.10899999999999</v>
      </c>
      <c r="K36" s="139">
        <v>249.12700000000001</v>
      </c>
      <c r="L36" s="139">
        <v>248.28399999999999</v>
      </c>
      <c r="M36" s="139">
        <v>131.26599999999999</v>
      </c>
      <c r="N36" s="139">
        <v>110.593</v>
      </c>
      <c r="O36" s="139">
        <v>180.553</v>
      </c>
      <c r="P36" s="139">
        <v>598.94100000000003</v>
      </c>
      <c r="Q36" s="139">
        <v>270.678</v>
      </c>
      <c r="R36" s="139">
        <v>396.55599999999998</v>
      </c>
      <c r="S36" s="139">
        <v>85.385999999999996</v>
      </c>
      <c r="T36" s="139">
        <v>582.17600000000004</v>
      </c>
      <c r="U36" s="139">
        <v>1749.6010000000001</v>
      </c>
      <c r="V36" s="139">
        <v>1587.634</v>
      </c>
      <c r="W36" s="139">
        <v>154.828</v>
      </c>
      <c r="X36" s="139">
        <v>123.36199999999999</v>
      </c>
      <c r="Y36" s="139">
        <v>505</v>
      </c>
      <c r="Z36" s="125">
        <v>495.04</v>
      </c>
      <c r="AA36" s="139">
        <v>841.92600000000004</v>
      </c>
      <c r="AB36" s="139">
        <v>86.427000000000007</v>
      </c>
      <c r="AC36" s="139">
        <v>834.63199999999995</v>
      </c>
      <c r="AD36" s="139">
        <v>286.49299999999999</v>
      </c>
      <c r="AE36" s="139">
        <v>267.108</v>
      </c>
      <c r="AF36" s="139">
        <v>549.27700000000004</v>
      </c>
      <c r="AG36" s="139">
        <v>675</v>
      </c>
      <c r="AH36" s="139">
        <v>1056.752</v>
      </c>
      <c r="AI36" s="139">
        <v>1772.9390000000001</v>
      </c>
      <c r="AJ36" s="139">
        <v>136.73400000000001</v>
      </c>
      <c r="AK36" s="139">
        <v>208.81100000000001</v>
      </c>
      <c r="AL36" s="139">
        <v>54.851999999999997</v>
      </c>
      <c r="AM36" s="139">
        <v>0</v>
      </c>
      <c r="AN36" s="140">
        <v>15469.464</v>
      </c>
    </row>
    <row r="37" spans="1:40">
      <c r="A37" s="49" t="s">
        <v>2833</v>
      </c>
      <c r="B37" s="50" t="s">
        <v>2445</v>
      </c>
      <c r="C37" s="139">
        <v>0</v>
      </c>
      <c r="D37" s="139">
        <v>0.77400000000000002</v>
      </c>
      <c r="E37" s="139">
        <v>57.536999999999999</v>
      </c>
      <c r="F37" s="139">
        <v>6.7859999999999996</v>
      </c>
      <c r="G37" s="139">
        <v>9.1649999999999991</v>
      </c>
      <c r="H37" s="139">
        <v>29</v>
      </c>
      <c r="I37" s="139">
        <v>19.562999999999999</v>
      </c>
      <c r="J37" s="139">
        <v>3.5539999999999998</v>
      </c>
      <c r="K37" s="139">
        <v>12.454000000000001</v>
      </c>
      <c r="L37" s="139">
        <v>31.51</v>
      </c>
      <c r="M37" s="139">
        <v>4.2130000000000001</v>
      </c>
      <c r="N37" s="139">
        <v>5.0270000000000001</v>
      </c>
      <c r="O37" s="139">
        <v>11.475</v>
      </c>
      <c r="P37" s="139">
        <v>30.425999999999998</v>
      </c>
      <c r="Q37" s="139">
        <v>14.481</v>
      </c>
      <c r="R37" s="139">
        <v>23.876000000000001</v>
      </c>
      <c r="S37" s="139">
        <v>10.882999999999999</v>
      </c>
      <c r="T37" s="139">
        <v>104.253</v>
      </c>
      <c r="U37" s="139">
        <v>114.133</v>
      </c>
      <c r="V37" s="139">
        <v>79.085999999999999</v>
      </c>
      <c r="W37" s="139">
        <v>99.29</v>
      </c>
      <c r="X37" s="139">
        <v>20.035</v>
      </c>
      <c r="Y37" s="139">
        <v>30</v>
      </c>
      <c r="Z37" s="125">
        <v>35.328000000000003</v>
      </c>
      <c r="AA37" s="139">
        <v>288.70400000000001</v>
      </c>
      <c r="AB37" s="139">
        <v>15.512</v>
      </c>
      <c r="AC37" s="139">
        <v>45.372</v>
      </c>
      <c r="AD37" s="139">
        <v>62.695999999999998</v>
      </c>
      <c r="AE37" s="139">
        <v>30.716999999999999</v>
      </c>
      <c r="AF37" s="139">
        <v>179.50299999999999</v>
      </c>
      <c r="AG37" s="139">
        <v>285</v>
      </c>
      <c r="AH37" s="139">
        <v>11.77</v>
      </c>
      <c r="AI37" s="139">
        <v>2563.0070000000001</v>
      </c>
      <c r="AJ37" s="139">
        <v>197.62299999999999</v>
      </c>
      <c r="AK37" s="139">
        <v>27.629000000000001</v>
      </c>
      <c r="AL37" s="139">
        <v>4.9809999999999999</v>
      </c>
      <c r="AM37" s="139">
        <v>0</v>
      </c>
      <c r="AN37" s="140">
        <v>4465.3639999999996</v>
      </c>
    </row>
    <row r="38" spans="1:40">
      <c r="A38" s="49" t="s">
        <v>2834</v>
      </c>
      <c r="B38" s="50" t="s">
        <v>2481</v>
      </c>
      <c r="C38" s="139">
        <v>0</v>
      </c>
      <c r="D38" s="139">
        <v>0</v>
      </c>
      <c r="E38" s="139">
        <v>0</v>
      </c>
      <c r="F38" s="139">
        <v>0</v>
      </c>
      <c r="G38" s="139">
        <v>0</v>
      </c>
      <c r="H38" s="139">
        <v>0</v>
      </c>
      <c r="I38" s="139">
        <v>0</v>
      </c>
      <c r="J38" s="139">
        <v>0</v>
      </c>
      <c r="K38" s="139">
        <v>0</v>
      </c>
      <c r="L38" s="139">
        <v>0</v>
      </c>
      <c r="M38" s="139">
        <v>0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39">
        <v>0</v>
      </c>
      <c r="W38" s="139">
        <v>0</v>
      </c>
      <c r="X38" s="139">
        <v>0</v>
      </c>
      <c r="Y38" s="139">
        <v>0</v>
      </c>
      <c r="Z38" s="125">
        <v>0</v>
      </c>
      <c r="AA38" s="139">
        <v>0</v>
      </c>
      <c r="AB38" s="139">
        <v>0</v>
      </c>
      <c r="AC38" s="139">
        <v>0</v>
      </c>
      <c r="AD38" s="139">
        <v>0</v>
      </c>
      <c r="AE38" s="139">
        <v>0</v>
      </c>
      <c r="AF38" s="139">
        <v>0</v>
      </c>
      <c r="AG38" s="139">
        <v>0</v>
      </c>
      <c r="AH38" s="139">
        <v>0</v>
      </c>
      <c r="AI38" s="139">
        <v>0</v>
      </c>
      <c r="AJ38" s="139">
        <v>0</v>
      </c>
      <c r="AK38" s="139">
        <v>0</v>
      </c>
      <c r="AL38" s="139">
        <v>0</v>
      </c>
      <c r="AM38" s="139">
        <v>0</v>
      </c>
      <c r="AN38" s="140">
        <v>0</v>
      </c>
    </row>
    <row r="39" spans="1:40">
      <c r="A39" s="49" t="s">
        <v>2835</v>
      </c>
      <c r="B39" s="50" t="s">
        <v>2532</v>
      </c>
      <c r="C39" s="139">
        <v>0</v>
      </c>
      <c r="D39" s="139">
        <v>0</v>
      </c>
      <c r="E39" s="139">
        <v>55.148000000000003</v>
      </c>
      <c r="F39" s="139">
        <v>5.6689999999999996</v>
      </c>
      <c r="G39" s="139">
        <v>17.695</v>
      </c>
      <c r="H39" s="139">
        <v>27</v>
      </c>
      <c r="I39" s="139">
        <v>30.683</v>
      </c>
      <c r="J39" s="139">
        <v>17.98</v>
      </c>
      <c r="K39" s="139">
        <v>32.497999999999998</v>
      </c>
      <c r="L39" s="139">
        <v>49.08</v>
      </c>
      <c r="M39" s="139">
        <v>11.884</v>
      </c>
      <c r="N39" s="139">
        <v>8.8559999999999999</v>
      </c>
      <c r="O39" s="139">
        <v>21.228999999999999</v>
      </c>
      <c r="P39" s="139">
        <v>49.692</v>
      </c>
      <c r="Q39" s="139">
        <v>28.405000000000001</v>
      </c>
      <c r="R39" s="139">
        <v>26.399000000000001</v>
      </c>
      <c r="S39" s="139">
        <v>25.548999999999999</v>
      </c>
      <c r="T39" s="139">
        <v>47.887</v>
      </c>
      <c r="U39" s="139">
        <v>1021.093</v>
      </c>
      <c r="V39" s="139">
        <v>215.749</v>
      </c>
      <c r="W39" s="139">
        <v>317.35599999999999</v>
      </c>
      <c r="X39" s="139">
        <v>85.587000000000003</v>
      </c>
      <c r="Y39" s="139">
        <v>60</v>
      </c>
      <c r="Z39" s="125">
        <v>111.224</v>
      </c>
      <c r="AA39" s="139">
        <v>7</v>
      </c>
      <c r="AB39" s="139">
        <v>99.62</v>
      </c>
      <c r="AC39" s="139">
        <v>348.53399999999999</v>
      </c>
      <c r="AD39" s="139">
        <v>70.991</v>
      </c>
      <c r="AE39" s="139">
        <v>76.292000000000002</v>
      </c>
      <c r="AF39" s="139">
        <v>404.71600000000001</v>
      </c>
      <c r="AG39" s="139">
        <v>394</v>
      </c>
      <c r="AH39" s="139">
        <v>193.11199999999999</v>
      </c>
      <c r="AI39" s="139">
        <v>44.043999999999997</v>
      </c>
      <c r="AJ39" s="139">
        <v>112.17</v>
      </c>
      <c r="AK39" s="139">
        <v>1356.53</v>
      </c>
      <c r="AL39" s="139">
        <v>243.911</v>
      </c>
      <c r="AM39" s="139">
        <v>0</v>
      </c>
      <c r="AN39" s="140">
        <v>5617.5810000000001</v>
      </c>
    </row>
    <row r="40" spans="1:40">
      <c r="A40" s="49" t="s">
        <v>2836</v>
      </c>
      <c r="B40" s="50" t="s">
        <v>2596</v>
      </c>
      <c r="C40" s="139">
        <v>80.137</v>
      </c>
      <c r="D40" s="139">
        <v>0</v>
      </c>
      <c r="E40" s="139">
        <v>573.98699999999997</v>
      </c>
      <c r="F40" s="139">
        <v>36.07</v>
      </c>
      <c r="G40" s="139">
        <v>63.006</v>
      </c>
      <c r="H40" s="139">
        <v>228</v>
      </c>
      <c r="I40" s="139">
        <v>183.45400000000001</v>
      </c>
      <c r="J40" s="139">
        <v>45.405999999999999</v>
      </c>
      <c r="K40" s="139">
        <v>133.00800000000001</v>
      </c>
      <c r="L40" s="139">
        <v>122.636</v>
      </c>
      <c r="M40" s="139">
        <v>59.180999999999997</v>
      </c>
      <c r="N40" s="139">
        <v>75.563000000000002</v>
      </c>
      <c r="O40" s="139">
        <v>198.834</v>
      </c>
      <c r="P40" s="139">
        <v>647.80499999999995</v>
      </c>
      <c r="Q40" s="139">
        <v>391.95100000000002</v>
      </c>
      <c r="R40" s="139">
        <v>190.56700000000001</v>
      </c>
      <c r="S40" s="139">
        <v>123.018</v>
      </c>
      <c r="T40" s="139">
        <v>538.58299999999997</v>
      </c>
      <c r="U40" s="139">
        <v>1278.895</v>
      </c>
      <c r="V40" s="139">
        <v>516.02200000000005</v>
      </c>
      <c r="W40" s="139">
        <v>162.351</v>
      </c>
      <c r="X40" s="139">
        <v>286.149</v>
      </c>
      <c r="Y40" s="139">
        <v>289</v>
      </c>
      <c r="Z40" s="125">
        <v>141.55600000000001</v>
      </c>
      <c r="AA40" s="139">
        <v>663.70399999999995</v>
      </c>
      <c r="AB40" s="139">
        <v>89.813000000000002</v>
      </c>
      <c r="AC40" s="139">
        <v>416.12200000000001</v>
      </c>
      <c r="AD40" s="139">
        <v>126.994</v>
      </c>
      <c r="AE40" s="139">
        <v>251.607</v>
      </c>
      <c r="AF40" s="139">
        <v>803.77599999999995</v>
      </c>
      <c r="AG40" s="139">
        <v>120</v>
      </c>
      <c r="AH40" s="139">
        <v>31.481000000000002</v>
      </c>
      <c r="AI40" s="139">
        <v>78.272000000000006</v>
      </c>
      <c r="AJ40" s="139">
        <v>51.673000000000002</v>
      </c>
      <c r="AK40" s="139">
        <v>82.363</v>
      </c>
      <c r="AL40" s="139">
        <v>1858.17</v>
      </c>
      <c r="AM40" s="139">
        <v>0</v>
      </c>
      <c r="AN40" s="140">
        <v>10939.153</v>
      </c>
    </row>
    <row r="41" spans="1:40">
      <c r="A41" s="49" t="s">
        <v>2837</v>
      </c>
      <c r="B41" s="50" t="s">
        <v>2673</v>
      </c>
      <c r="C41" s="139">
        <v>0</v>
      </c>
      <c r="D41" s="139">
        <v>0</v>
      </c>
      <c r="E41" s="139">
        <v>0</v>
      </c>
      <c r="F41" s="139">
        <v>0</v>
      </c>
      <c r="G41" s="139">
        <v>0</v>
      </c>
      <c r="H41" s="139">
        <v>0</v>
      </c>
      <c r="I41" s="139">
        <v>0</v>
      </c>
      <c r="J41" s="139">
        <v>0</v>
      </c>
      <c r="K41" s="139">
        <v>0</v>
      </c>
      <c r="L41" s="139">
        <v>0</v>
      </c>
      <c r="M41" s="139">
        <v>0</v>
      </c>
      <c r="N41" s="139">
        <v>0</v>
      </c>
      <c r="O41" s="139">
        <v>0</v>
      </c>
      <c r="P41" s="139">
        <v>0</v>
      </c>
      <c r="Q41" s="139">
        <v>0</v>
      </c>
      <c r="R41" s="139">
        <v>0</v>
      </c>
      <c r="S41" s="139">
        <v>0</v>
      </c>
      <c r="T41" s="139">
        <v>0</v>
      </c>
      <c r="U41" s="139">
        <v>0</v>
      </c>
      <c r="V41" s="139">
        <v>0</v>
      </c>
      <c r="W41" s="139">
        <v>0</v>
      </c>
      <c r="X41" s="139">
        <v>0</v>
      </c>
      <c r="Y41" s="139">
        <v>0</v>
      </c>
      <c r="Z41" s="125">
        <v>0</v>
      </c>
      <c r="AA41" s="139">
        <v>0</v>
      </c>
      <c r="AB41" s="139">
        <v>0</v>
      </c>
      <c r="AC41" s="139">
        <v>0</v>
      </c>
      <c r="AD41" s="139">
        <v>0</v>
      </c>
      <c r="AE41" s="139">
        <v>0</v>
      </c>
      <c r="AF41" s="139">
        <v>0</v>
      </c>
      <c r="AG41" s="139">
        <v>0</v>
      </c>
      <c r="AH41" s="139">
        <v>0</v>
      </c>
      <c r="AI41" s="139">
        <v>0</v>
      </c>
      <c r="AJ41" s="139">
        <v>0</v>
      </c>
      <c r="AK41" s="139">
        <v>0</v>
      </c>
      <c r="AL41" s="139">
        <v>0</v>
      </c>
      <c r="AM41" s="139">
        <v>0</v>
      </c>
      <c r="AN41" s="140">
        <v>0</v>
      </c>
    </row>
    <row r="42" spans="1:40">
      <c r="A42" s="49" t="s">
        <v>2859</v>
      </c>
      <c r="B42" s="50" t="s">
        <v>2860</v>
      </c>
      <c r="C42" s="139">
        <v>0</v>
      </c>
      <c r="D42" s="139">
        <v>0</v>
      </c>
      <c r="E42" s="139">
        <v>0</v>
      </c>
      <c r="F42" s="139">
        <v>0</v>
      </c>
      <c r="G42" s="139">
        <v>0</v>
      </c>
      <c r="H42" s="139">
        <v>0</v>
      </c>
      <c r="I42" s="139">
        <v>0</v>
      </c>
      <c r="J42" s="139">
        <v>0</v>
      </c>
      <c r="K42" s="139">
        <v>0</v>
      </c>
      <c r="L42" s="139">
        <v>0</v>
      </c>
      <c r="M42" s="139">
        <v>0</v>
      </c>
      <c r="N42" s="139">
        <v>0</v>
      </c>
      <c r="O42" s="139">
        <v>0</v>
      </c>
      <c r="P42" s="139">
        <v>0</v>
      </c>
      <c r="Q42" s="139">
        <v>0</v>
      </c>
      <c r="R42" s="139">
        <v>0</v>
      </c>
      <c r="S42" s="139">
        <v>0</v>
      </c>
      <c r="T42" s="139">
        <v>0</v>
      </c>
      <c r="U42" s="139">
        <v>0</v>
      </c>
      <c r="V42" s="139">
        <v>0</v>
      </c>
      <c r="W42" s="139">
        <v>0</v>
      </c>
      <c r="X42" s="139">
        <v>0</v>
      </c>
      <c r="Y42" s="139">
        <v>0</v>
      </c>
      <c r="Z42" s="125">
        <v>0</v>
      </c>
      <c r="AA42" s="139">
        <v>0</v>
      </c>
      <c r="AB42" s="139">
        <v>0</v>
      </c>
      <c r="AC42" s="139">
        <v>0</v>
      </c>
      <c r="AD42" s="139">
        <v>0</v>
      </c>
      <c r="AE42" s="139">
        <v>0</v>
      </c>
      <c r="AF42" s="139">
        <v>0</v>
      </c>
      <c r="AG42" s="139">
        <v>0</v>
      </c>
      <c r="AH42" s="139">
        <v>0</v>
      </c>
      <c r="AI42" s="139">
        <v>0</v>
      </c>
      <c r="AJ42" s="139">
        <v>0</v>
      </c>
      <c r="AK42" s="139">
        <v>0</v>
      </c>
      <c r="AL42" s="139">
        <v>0</v>
      </c>
      <c r="AM42" s="139">
        <v>0</v>
      </c>
      <c r="AN42" s="140">
        <v>0</v>
      </c>
    </row>
    <row r="43" spans="1:40">
      <c r="A43" s="49" t="s">
        <v>2861</v>
      </c>
      <c r="B43" s="50" t="s">
        <v>2862</v>
      </c>
      <c r="C43" s="139">
        <v>0</v>
      </c>
      <c r="D43" s="139">
        <v>0</v>
      </c>
      <c r="E43" s="139">
        <v>0</v>
      </c>
      <c r="F43" s="139">
        <v>0</v>
      </c>
      <c r="G43" s="139">
        <v>0</v>
      </c>
      <c r="H43" s="139">
        <v>0</v>
      </c>
      <c r="I43" s="139">
        <v>0</v>
      </c>
      <c r="J43" s="139">
        <v>0</v>
      </c>
      <c r="K43" s="139">
        <v>0</v>
      </c>
      <c r="L43" s="139">
        <v>0</v>
      </c>
      <c r="M43" s="139">
        <v>0</v>
      </c>
      <c r="N43" s="139">
        <v>0</v>
      </c>
      <c r="O43" s="139">
        <v>0</v>
      </c>
      <c r="P43" s="139">
        <v>0</v>
      </c>
      <c r="Q43" s="139">
        <v>0</v>
      </c>
      <c r="R43" s="139">
        <v>0</v>
      </c>
      <c r="S43" s="139">
        <v>0</v>
      </c>
      <c r="T43" s="139">
        <v>0</v>
      </c>
      <c r="U43" s="139">
        <v>0</v>
      </c>
      <c r="V43" s="139">
        <v>0</v>
      </c>
      <c r="W43" s="139">
        <v>0</v>
      </c>
      <c r="X43" s="139">
        <v>0</v>
      </c>
      <c r="Y43" s="139">
        <v>0</v>
      </c>
      <c r="Z43" s="125">
        <v>0</v>
      </c>
      <c r="AA43" s="139">
        <v>0</v>
      </c>
      <c r="AB43" s="139">
        <v>0</v>
      </c>
      <c r="AC43" s="139">
        <v>0</v>
      </c>
      <c r="AD43" s="139">
        <v>0</v>
      </c>
      <c r="AE43" s="139">
        <v>0</v>
      </c>
      <c r="AF43" s="139">
        <v>0</v>
      </c>
      <c r="AG43" s="139">
        <v>0</v>
      </c>
      <c r="AH43" s="139">
        <v>0</v>
      </c>
      <c r="AI43" s="139">
        <v>0</v>
      </c>
      <c r="AJ43" s="139">
        <v>0</v>
      </c>
      <c r="AK43" s="139">
        <v>0</v>
      </c>
      <c r="AL43" s="139">
        <v>0</v>
      </c>
      <c r="AM43" s="139">
        <v>0</v>
      </c>
      <c r="AN43" s="140">
        <v>0</v>
      </c>
    </row>
    <row r="44" spans="1:40">
      <c r="A44" s="95" t="s">
        <v>2799</v>
      </c>
      <c r="B44" s="96" t="s">
        <v>2838</v>
      </c>
      <c r="C44" s="141">
        <v>55466.815000000002</v>
      </c>
      <c r="D44" s="141">
        <v>3316.7</v>
      </c>
      <c r="E44" s="141">
        <v>113424.962</v>
      </c>
      <c r="F44" s="141">
        <v>10878.108</v>
      </c>
      <c r="G44" s="141">
        <v>24782.132000000001</v>
      </c>
      <c r="H44" s="141">
        <v>52450.464999999997</v>
      </c>
      <c r="I44" s="141">
        <v>51372.332999999999</v>
      </c>
      <c r="J44" s="141">
        <v>12868.833000000001</v>
      </c>
      <c r="K44" s="141">
        <v>35144.557000000001</v>
      </c>
      <c r="L44" s="141">
        <v>56968.385000000002</v>
      </c>
      <c r="M44" s="141">
        <v>13301.732</v>
      </c>
      <c r="N44" s="141">
        <v>14602.973</v>
      </c>
      <c r="O44" s="141">
        <v>24713.892</v>
      </c>
      <c r="P44" s="141">
        <v>88070.854000000007</v>
      </c>
      <c r="Q44" s="141">
        <v>37147.139000000003</v>
      </c>
      <c r="R44" s="141">
        <v>80685.98</v>
      </c>
      <c r="S44" s="141">
        <v>23935.151000000002</v>
      </c>
      <c r="T44" s="141">
        <v>167914.18799999999</v>
      </c>
      <c r="U44" s="141">
        <v>190646.20600000001</v>
      </c>
      <c r="V44" s="141">
        <v>97968.63</v>
      </c>
      <c r="W44" s="141">
        <v>43044.54</v>
      </c>
      <c r="X44" s="141">
        <v>26964.251</v>
      </c>
      <c r="Y44" s="141">
        <v>35618.069000000003</v>
      </c>
      <c r="Z44" s="142">
        <v>27288.28</v>
      </c>
      <c r="AA44" s="141">
        <v>122187.238</v>
      </c>
      <c r="AB44" s="141">
        <v>55047.084000000003</v>
      </c>
      <c r="AC44" s="141">
        <v>117825.47900000001</v>
      </c>
      <c r="AD44" s="141">
        <v>27328.787</v>
      </c>
      <c r="AE44" s="141">
        <v>15824.011</v>
      </c>
      <c r="AF44" s="141">
        <v>74493.967000000004</v>
      </c>
      <c r="AG44" s="141">
        <v>57710</v>
      </c>
      <c r="AH44" s="141">
        <v>22871.468000000001</v>
      </c>
      <c r="AI44" s="141">
        <v>37519.904999999999</v>
      </c>
      <c r="AJ44" s="141">
        <v>13540.451999999999</v>
      </c>
      <c r="AK44" s="141">
        <v>21485.944</v>
      </c>
      <c r="AL44" s="141">
        <v>14406.203</v>
      </c>
      <c r="AM44" s="141">
        <v>0</v>
      </c>
      <c r="AN44" s="143">
        <v>1868815.713</v>
      </c>
    </row>
  </sheetData>
  <mergeCells count="3">
    <mergeCell ref="A2:AN2"/>
    <mergeCell ref="A3:B3"/>
    <mergeCell ref="A4:B4"/>
  </mergeCells>
  <pageMargins left="0" right="0" top="0" bottom="0" header="0.51181102362204722" footer="0.51181102362204722"/>
  <pageSetup paperSize="9" scale="5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B2:D48"/>
  <sheetViews>
    <sheetView showGridLines="0" workbookViewId="0">
      <selection activeCell="B3" sqref="B3"/>
    </sheetView>
  </sheetViews>
  <sheetFormatPr baseColWidth="10" defaultRowHeight="13.2"/>
  <cols>
    <col min="1" max="1" width="3.44140625" customWidth="1"/>
    <col min="2" max="2" width="19.5546875" customWidth="1"/>
    <col min="3" max="3" width="6.21875" customWidth="1"/>
    <col min="4" max="4" width="6.77734375" customWidth="1"/>
    <col min="5" max="5" width="4.88671875" customWidth="1"/>
    <col min="14" max="14" width="6.5546875" customWidth="1"/>
  </cols>
  <sheetData>
    <row r="2" spans="2:4">
      <c r="B2" t="s">
        <v>2865</v>
      </c>
    </row>
    <row r="4" spans="2:4">
      <c r="B4" t="s">
        <v>2866</v>
      </c>
    </row>
    <row r="5" spans="2:4">
      <c r="B5" t="s">
        <v>2864</v>
      </c>
    </row>
    <row r="6" spans="2:4">
      <c r="B6" t="s">
        <v>2858</v>
      </c>
    </row>
    <row r="7" spans="2:4">
      <c r="B7" t="s">
        <v>2854</v>
      </c>
    </row>
    <row r="9" spans="2:4">
      <c r="B9" s="150" t="s">
        <v>2863</v>
      </c>
      <c r="C9" s="150" t="s">
        <v>2692</v>
      </c>
      <c r="D9" s="150" t="s">
        <v>868</v>
      </c>
    </row>
    <row r="10" spans="2:4">
      <c r="B10" s="64" t="s">
        <v>2824</v>
      </c>
      <c r="C10" s="65" t="s">
        <v>1986</v>
      </c>
      <c r="D10" s="125">
        <v>7755.0839999999998</v>
      </c>
    </row>
    <row r="11" spans="2:4">
      <c r="B11" s="49" t="s">
        <v>2825</v>
      </c>
      <c r="C11" s="50" t="s">
        <v>2021</v>
      </c>
      <c r="D11" s="125">
        <v>5836.5219999999999</v>
      </c>
    </row>
    <row r="12" spans="2:4">
      <c r="B12" s="49" t="s">
        <v>2819</v>
      </c>
      <c r="C12" s="50" t="s">
        <v>1382</v>
      </c>
      <c r="D12" s="125">
        <v>2689.4070000000002</v>
      </c>
    </row>
    <row r="13" spans="2:4">
      <c r="B13" s="49" t="s">
        <v>2827</v>
      </c>
      <c r="C13" s="50" t="s">
        <v>2121</v>
      </c>
      <c r="D13" s="125">
        <v>1774.6880000000001</v>
      </c>
    </row>
    <row r="14" spans="2:4">
      <c r="B14" s="49" t="s">
        <v>2830</v>
      </c>
      <c r="C14" s="50" t="s">
        <v>2222</v>
      </c>
      <c r="D14" s="125">
        <v>1618.56</v>
      </c>
    </row>
    <row r="15" spans="2:4">
      <c r="B15" s="49" t="s">
        <v>2831</v>
      </c>
      <c r="C15" s="50" t="s">
        <v>2361</v>
      </c>
      <c r="D15" s="125">
        <v>1326</v>
      </c>
    </row>
    <row r="16" spans="2:4">
      <c r="B16" s="49" t="s">
        <v>2823</v>
      </c>
      <c r="C16" s="50" t="s">
        <v>1966</v>
      </c>
      <c r="D16" s="125">
        <v>960</v>
      </c>
    </row>
    <row r="17" spans="2:4">
      <c r="B17" s="49" t="s">
        <v>2818</v>
      </c>
      <c r="C17" s="50" t="s">
        <v>1266</v>
      </c>
      <c r="D17" s="125">
        <v>742.68299999999999</v>
      </c>
    </row>
    <row r="18" spans="2:4">
      <c r="B18" s="49" t="s">
        <v>2828</v>
      </c>
      <c r="C18" s="50" t="s">
        <v>2165</v>
      </c>
      <c r="D18" s="125">
        <v>637.17499999999995</v>
      </c>
    </row>
    <row r="19" spans="2:4">
      <c r="B19" s="49" t="s">
        <v>2822</v>
      </c>
      <c r="C19" s="50" t="s">
        <v>1896</v>
      </c>
      <c r="D19" s="125">
        <v>604.322</v>
      </c>
    </row>
    <row r="20" spans="2:4">
      <c r="B20" s="49" t="s">
        <v>2820</v>
      </c>
      <c r="C20" s="50" t="s">
        <v>1737</v>
      </c>
      <c r="D20" s="125">
        <v>562.17899999999997</v>
      </c>
    </row>
    <row r="21" spans="2:4">
      <c r="B21" s="49" t="s">
        <v>2803</v>
      </c>
      <c r="C21" s="50" t="s">
        <v>231</v>
      </c>
      <c r="D21" s="125">
        <v>462.072</v>
      </c>
    </row>
    <row r="22" spans="2:4">
      <c r="B22" s="49" t="s">
        <v>2826</v>
      </c>
      <c r="C22" s="50" t="s">
        <v>2097</v>
      </c>
      <c r="D22" s="125">
        <v>447.59399999999999</v>
      </c>
    </row>
    <row r="23" spans="2:4">
      <c r="B23" s="49" t="s">
        <v>2816</v>
      </c>
      <c r="C23" s="50" t="s">
        <v>1190</v>
      </c>
      <c r="D23" s="125">
        <v>368.56700000000001</v>
      </c>
    </row>
    <row r="24" spans="2:4">
      <c r="B24" s="49" t="s">
        <v>2811</v>
      </c>
      <c r="C24" s="50" t="s">
        <v>868</v>
      </c>
      <c r="D24" s="125">
        <v>327.34100000000001</v>
      </c>
    </row>
    <row r="25" spans="2:4">
      <c r="B25" s="49" t="s">
        <v>2814</v>
      </c>
      <c r="C25" s="50" t="s">
        <v>1038</v>
      </c>
      <c r="D25" s="125">
        <v>318.84399999999999</v>
      </c>
    </row>
    <row r="26" spans="2:4">
      <c r="B26" s="49" t="s">
        <v>2836</v>
      </c>
      <c r="C26" s="50" t="s">
        <v>2596</v>
      </c>
      <c r="D26" s="125">
        <v>294.30500000000001</v>
      </c>
    </row>
    <row r="27" spans="2:4">
      <c r="B27" s="49" t="s">
        <v>2833</v>
      </c>
      <c r="C27" s="50" t="s">
        <v>2445</v>
      </c>
      <c r="D27" s="125">
        <v>294.15300000000002</v>
      </c>
    </row>
    <row r="28" spans="2:4">
      <c r="B28" s="49" t="s">
        <v>2806</v>
      </c>
      <c r="C28" s="50" t="s">
        <v>538</v>
      </c>
      <c r="D28" s="125">
        <v>285</v>
      </c>
    </row>
    <row r="29" spans="2:4">
      <c r="B29" s="49" t="s">
        <v>2829</v>
      </c>
      <c r="C29" s="50" t="s">
        <v>2180</v>
      </c>
      <c r="D29" s="125">
        <v>270.60899999999998</v>
      </c>
    </row>
    <row r="30" spans="2:4">
      <c r="B30" s="49" t="s">
        <v>2807</v>
      </c>
      <c r="C30" s="50" t="s">
        <v>550</v>
      </c>
      <c r="D30" s="125">
        <v>264.37200000000001</v>
      </c>
    </row>
    <row r="31" spans="2:4">
      <c r="B31" s="49" t="s">
        <v>2832</v>
      </c>
      <c r="C31" s="50" t="s">
        <v>2400</v>
      </c>
      <c r="D31" s="125">
        <v>260.16500000000002</v>
      </c>
    </row>
    <row r="32" spans="2:4">
      <c r="B32" s="49" t="s">
        <v>2835</v>
      </c>
      <c r="C32" s="50" t="s">
        <v>2532</v>
      </c>
      <c r="D32" s="125">
        <v>239.36099999999999</v>
      </c>
    </row>
    <row r="33" spans="2:4">
      <c r="B33" s="49" t="s">
        <v>2810</v>
      </c>
      <c r="C33" s="50" t="s">
        <v>735</v>
      </c>
      <c r="D33" s="125">
        <v>205.982</v>
      </c>
    </row>
    <row r="34" spans="2:4">
      <c r="B34" s="49" t="s">
        <v>2834</v>
      </c>
      <c r="C34" s="50" t="s">
        <v>2481</v>
      </c>
      <c r="D34" s="125">
        <v>178.672</v>
      </c>
    </row>
    <row r="35" spans="2:4">
      <c r="B35" s="49" t="s">
        <v>2821</v>
      </c>
      <c r="C35" s="50" t="s">
        <v>1853</v>
      </c>
      <c r="D35" s="125">
        <v>167.88300000000001</v>
      </c>
    </row>
    <row r="36" spans="2:4">
      <c r="B36" s="49" t="s">
        <v>2815</v>
      </c>
      <c r="C36" s="50" t="s">
        <v>1094</v>
      </c>
      <c r="D36" s="125">
        <v>161.946</v>
      </c>
    </row>
    <row r="37" spans="2:4">
      <c r="B37" s="49" t="s">
        <v>2817</v>
      </c>
      <c r="C37" s="50" t="s">
        <v>1222</v>
      </c>
      <c r="D37" s="125">
        <v>160.69</v>
      </c>
    </row>
    <row r="38" spans="2:4">
      <c r="B38" s="49" t="s">
        <v>2805</v>
      </c>
      <c r="C38" s="50" t="s">
        <v>461</v>
      </c>
      <c r="D38" s="125">
        <v>157.018</v>
      </c>
    </row>
    <row r="39" spans="2:4">
      <c r="B39" s="49" t="s">
        <v>2809</v>
      </c>
      <c r="C39" s="50" t="s">
        <v>624</v>
      </c>
      <c r="D39" s="125">
        <v>156.392</v>
      </c>
    </row>
    <row r="40" spans="2:4">
      <c r="B40" s="49" t="s">
        <v>2813</v>
      </c>
      <c r="C40" s="50" t="s">
        <v>959</v>
      </c>
      <c r="D40" s="125">
        <v>143.28700000000001</v>
      </c>
    </row>
    <row r="41" spans="2:4">
      <c r="B41" s="49" t="s">
        <v>2808</v>
      </c>
      <c r="C41" s="50" t="s">
        <v>612</v>
      </c>
      <c r="D41" s="125">
        <v>83.691999999999993</v>
      </c>
    </row>
    <row r="42" spans="2:4">
      <c r="B42" s="49" t="s">
        <v>2812</v>
      </c>
      <c r="C42" s="50" t="s">
        <v>918</v>
      </c>
      <c r="D42" s="125">
        <v>81.653999999999996</v>
      </c>
    </row>
    <row r="43" spans="2:4">
      <c r="B43" s="49" t="s">
        <v>2804</v>
      </c>
      <c r="C43" s="50" t="s">
        <v>381</v>
      </c>
      <c r="D43" s="125">
        <v>62.454999999999998</v>
      </c>
    </row>
    <row r="44" spans="2:4">
      <c r="B44" s="49" t="s">
        <v>2802</v>
      </c>
      <c r="C44" s="50" t="s">
        <v>163</v>
      </c>
      <c r="D44" s="125">
        <v>4.2919999999999998</v>
      </c>
    </row>
    <row r="45" spans="2:4">
      <c r="B45" s="49" t="s">
        <v>2801</v>
      </c>
      <c r="C45" s="50" t="s">
        <v>23</v>
      </c>
      <c r="D45" s="125">
        <v>0.93</v>
      </c>
    </row>
    <row r="46" spans="2:4">
      <c r="B46" s="144" t="s">
        <v>2837</v>
      </c>
      <c r="C46" s="146" t="s">
        <v>2673</v>
      </c>
      <c r="D46" s="148">
        <v>0</v>
      </c>
    </row>
    <row r="48" spans="2:4">
      <c r="B48" s="145" t="s">
        <v>2799</v>
      </c>
      <c r="C48" s="147"/>
      <c r="D48" s="149">
        <v>29903.897000000001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2</vt:i4>
      </vt:variant>
    </vt:vector>
  </HeadingPairs>
  <TitlesOfParts>
    <vt:vector size="11" baseType="lpstr">
      <vt:lpstr>NAF Divisions</vt:lpstr>
      <vt:lpstr>NAF Sous-Classes</vt:lpstr>
      <vt:lpstr>Mapping NAF700 - NA A38</vt:lpstr>
      <vt:lpstr>TES Symetique prod domestique</vt:lpstr>
      <vt:lpstr>TES Symetrique des importations</vt:lpstr>
      <vt:lpstr>Selection des JC (Symetrique)</vt:lpstr>
      <vt:lpstr>Analyse (Symetrique)</vt:lpstr>
      <vt:lpstr>TES - TEI </vt:lpstr>
      <vt:lpstr>Analyse du TES</vt:lpstr>
      <vt:lpstr>'Mapping NAF700 - NA A38'!Impression_des_titres</vt:lpstr>
      <vt:lpstr>'Mapping NAF700 - NA A38'!Zone_d_impression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elafritm</dc:creator>
  <cp:lastModifiedBy>elafritm</cp:lastModifiedBy>
  <dcterms:created xsi:type="dcterms:W3CDTF">2016-02-21T19:31:23Z</dcterms:created>
  <dcterms:modified xsi:type="dcterms:W3CDTF">2016-03-06T19:51:12Z</dcterms:modified>
</cp:coreProperties>
</file>